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 Cole\Documents\Documents\Budgets\Budget 2019\"/>
    </mc:Choice>
  </mc:AlternateContent>
  <bookViews>
    <workbookView xWindow="0" yWindow="0" windowWidth="16395" windowHeight="10500"/>
  </bookViews>
  <sheets>
    <sheet name="2019 Operating Budget" sheetId="1" r:id="rId1"/>
  </sheets>
  <definedNames>
    <definedName name="_xlnm.Print_Area" localSheetId="0">'2019 Operating Budget'!$A$4:$C$58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21" i="1"/>
  <c r="C22" i="1" s="1"/>
  <c r="C29" i="1"/>
  <c r="C55" i="1" l="1"/>
  <c r="C57" i="1" s="1"/>
</calcChain>
</file>

<file path=xl/sharedStrings.xml><?xml version="1.0" encoding="utf-8"?>
<sst xmlns="http://schemas.openxmlformats.org/spreadsheetml/2006/main" count="49" uniqueCount="49">
  <si>
    <t>San Antonio Zoological Society</t>
  </si>
  <si>
    <t>Attendance</t>
  </si>
  <si>
    <t>Revenue</t>
  </si>
  <si>
    <t>Gate Admissions</t>
  </si>
  <si>
    <t>Memberships</t>
  </si>
  <si>
    <t>Culinary Sales (see note 4)</t>
  </si>
  <si>
    <t>Retail Sales (see note 5)</t>
  </si>
  <si>
    <t>Rides</t>
  </si>
  <si>
    <t>Animal Encounters</t>
  </si>
  <si>
    <t>Other Concession Sales (see note 6)</t>
  </si>
  <si>
    <t>Catering and Facility Rentals</t>
  </si>
  <si>
    <t>Special Events (see note 7)</t>
  </si>
  <si>
    <t>Education Programs</t>
  </si>
  <si>
    <t>Grants and Contributions</t>
  </si>
  <si>
    <t>Sponsorships (see note 8)</t>
  </si>
  <si>
    <t>Other Income</t>
  </si>
  <si>
    <t>Total Revenue</t>
  </si>
  <si>
    <t>Expense</t>
  </si>
  <si>
    <t>Employee Expense</t>
  </si>
  <si>
    <t>Salaries and Compensation</t>
  </si>
  <si>
    <t>Payroll Taxes</t>
  </si>
  <si>
    <t>Other Employee Benefits</t>
  </si>
  <si>
    <t>Total Employee Cost</t>
  </si>
  <si>
    <t>Marketing &amp; Development Expense</t>
  </si>
  <si>
    <t>Media</t>
  </si>
  <si>
    <t>Marketing &amp; Development</t>
  </si>
  <si>
    <t>Operating Expense</t>
  </si>
  <si>
    <t>Equipment R&amp;M</t>
  </si>
  <si>
    <t>Building R&amp;M</t>
  </si>
  <si>
    <t xml:space="preserve">Utilities </t>
  </si>
  <si>
    <t>General Maintenance Costs</t>
  </si>
  <si>
    <t>Animal Care</t>
  </si>
  <si>
    <t>Consumer Event Expense</t>
  </si>
  <si>
    <t>Education Expense</t>
  </si>
  <si>
    <t>Conservation Expense</t>
  </si>
  <si>
    <t>General &amp; Administrative Expense</t>
  </si>
  <si>
    <t>Insurance &amp; Bonds</t>
  </si>
  <si>
    <t>Professional Services</t>
  </si>
  <si>
    <t>Administrative Contingency</t>
  </si>
  <si>
    <t>Bank &amp; Credit Card Fees</t>
  </si>
  <si>
    <t>Interest Expense</t>
  </si>
  <si>
    <t>Office Supplies &amp; Postage</t>
  </si>
  <si>
    <t>License, Dues &amp; Subscriptions</t>
  </si>
  <si>
    <t>Travel</t>
  </si>
  <si>
    <t>Technology Expense</t>
  </si>
  <si>
    <t>Total Expense</t>
  </si>
  <si>
    <t>Net Reinvestment</t>
  </si>
  <si>
    <t xml:space="preserve"> 2019 Operating Budget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</si>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</sst>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8" fontId="3" fillId="0" borderId="0" xfId="1" applyNumberFormat="1" applyFont="1" applyFill="1" applyAlignment="1">
      <alignment horizontal="center"/>
    </xf>
    <xf numFmtId="38" fontId="4" fillId="0" borderId="0" xfId="1" applyNumberFormat="1" applyFont="1" applyFill="1"/>
    <xf numFmtId="0" fontId="6" fillId="0" borderId="0" xfId="0" applyFont="1" applyAlignment="1">
      <alignment horizontal="center"/>
    </xf>
    <xf numFmtId="38" fontId="7" fillId="0" borderId="0" xfId="1" applyNumberFormat="1" applyFont="1" applyFill="1"/>
    <xf numFmtId="38" fontId="7" fillId="0" borderId="0" xfId="1" applyNumberFormat="1" applyFont="1" applyFill="1" applyBorder="1"/>
    <xf numFmtId="49" fontId="8" fillId="2" borderId="1" xfId="1" applyNumberFormat="1" applyFont="1" applyFill="1" applyBorder="1" applyAlignment="1">
      <alignment horizontal="center"/>
    </xf>
    <xf numFmtId="38" fontId="4" fillId="0" borderId="0" xfId="1" applyNumberFormat="1" applyFont="1" applyFill="1" applyBorder="1"/>
    <xf numFmtId="38" fontId="8" fillId="0" borderId="3" xfId="1" applyNumberFormat="1" applyFont="1" applyFill="1" applyBorder="1"/>
    <xf numFmtId="38" fontId="7" fillId="0" borderId="3" xfId="1" applyNumberFormat="1" applyFont="1" applyFill="1" applyBorder="1"/>
    <xf numFmtId="38" fontId="8" fillId="2" borderId="4" xfId="1" applyNumberFormat="1" applyFont="1" applyFill="1" applyBorder="1"/>
    <xf numFmtId="38" fontId="7" fillId="2" borderId="2" xfId="1" applyNumberFormat="1" applyFont="1" applyFill="1" applyBorder="1"/>
    <xf numFmtId="38" fontId="8" fillId="0" borderId="5" xfId="1" applyNumberFormat="1" applyFont="1" applyFill="1" applyBorder="1"/>
    <xf numFmtId="38" fontId="7" fillId="0" borderId="0" xfId="1" applyNumberFormat="1" applyFont="1" applyFill="1" applyBorder="1" applyAlignment="1">
      <alignment horizontal="right"/>
    </xf>
    <xf numFmtId="38" fontId="8" fillId="0" borderId="6" xfId="1" applyNumberFormat="1" applyFont="1" applyFill="1" applyBorder="1"/>
    <xf numFmtId="38" fontId="8" fillId="2" borderId="7" xfId="1" applyNumberFormat="1" applyFont="1" applyFill="1" applyBorder="1"/>
    <xf numFmtId="38" fontId="8" fillId="0" borderId="0" xfId="1" applyNumberFormat="1" applyFont="1" applyFill="1" applyBorder="1"/>
    <xf numFmtId="38" fontId="8" fillId="0" borderId="8" xfId="1" applyNumberFormat="1" applyFont="1" applyFill="1" applyBorder="1"/>
    <xf numFmtId="38" fontId="7" fillId="0" borderId="5" xfId="1" applyNumberFormat="1" applyFont="1" applyFill="1" applyBorder="1"/>
    <xf numFmtId="38" fontId="7" fillId="2" borderId="9" xfId="1" applyNumberFormat="1" applyFont="1" applyFill="1" applyBorder="1"/>
    <xf numFmtId="38" fontId="8" fillId="2" borderId="2" xfId="1" applyNumberFormat="1" applyFont="1" applyFill="1" applyBorder="1"/>
    <xf numFmtId="38" fontId="8" fillId="0" borderId="0" xfId="1" applyNumberFormat="1" applyFont="1" applyFill="1" applyBorder="1" applyAlignment="1">
      <alignment horizontal="left" indent="1"/>
    </xf>
    <xf numFmtId="38" fontId="8" fillId="0" borderId="0" xfId="1" applyNumberFormat="1" applyFont="1" applyFill="1"/>
    <xf numFmtId="38" fontId="8" fillId="0" borderId="10" xfId="1" applyNumberFormat="1" applyFont="1" applyFill="1" applyBorder="1"/>
    <xf numFmtId="38" fontId="8" fillId="2" borderId="11" xfId="1" applyNumberFormat="1" applyFont="1" applyFill="1" applyBorder="1"/>
    <xf numFmtId="38" fontId="7" fillId="2" borderId="12" xfId="1" applyNumberFormat="1" applyFont="1" applyFill="1" applyBorder="1"/>
  </cellXfs>
  <cellStyles count="4">
    <cellStyle name="Comma 2 4" xfId="1"/>
    <cellStyle name="Normal" xfId="0" builtinId="0"/>
    <cellStyle name="Percent 3 2" xfId="2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tabSelected="1" zoomScaleNormal="100" workbookViewId="0">
      <pane ySplit="6" topLeftCell="A7" activePane="bottomLeft" state="frozen"/>
      <selection pane="bottomLeft" activeCell="B26" sqref="B26"/>
    </sheetView>
  </sheetViews>
  <sheetFormatPr defaultRowHeight="12" x14ac:dyDescent="0.2"/>
  <cols>
    <col min="1" max="1" width="2.28515625" style="2" customWidth="1"/>
    <col min="2" max="2" width="47.85546875" style="2" customWidth="1"/>
    <col min="3" max="3" width="13.5703125" style="2" customWidth="1"/>
    <col min="4" max="7" width="9.140625" style="2"/>
    <col min="8" max="8" width="27.7109375" style="2" customWidth="1"/>
    <col min="9" max="9" width="9.140625" style="2"/>
    <col min="10" max="10" width="14" style="2" bestFit="1" customWidth="1"/>
    <col min="11" max="12" width="9.140625" style="2"/>
    <col min="13" max="13" width="12.5703125" style="2" bestFit="1" customWidth="1"/>
    <col min="14" max="237" width="9.140625" style="2"/>
    <col min="238" max="238" width="3.42578125" style="2" customWidth="1"/>
    <col min="239" max="239" width="25.28515625" style="2" customWidth="1"/>
    <col min="240" max="240" width="13.5703125" style="2" bestFit="1" customWidth="1"/>
    <col min="241" max="241" width="10.42578125" style="2" customWidth="1"/>
    <col min="242" max="242" width="10.42578125" style="2" bestFit="1" customWidth="1"/>
    <col min="243" max="243" width="2.28515625" style="2" customWidth="1"/>
    <col min="244" max="244" width="11.7109375" style="2" bestFit="1" customWidth="1"/>
    <col min="245" max="245" width="7.7109375" style="2" bestFit="1" customWidth="1"/>
    <col min="246" max="246" width="1.85546875" style="2" customWidth="1"/>
    <col min="247" max="247" width="11" style="2" bestFit="1" customWidth="1"/>
    <col min="248" max="248" width="7.7109375" style="2" bestFit="1" customWidth="1"/>
    <col min="249" max="249" width="13.42578125" style="2" bestFit="1" customWidth="1"/>
    <col min="250" max="255" width="11.42578125" style="2" customWidth="1"/>
    <col min="256" max="256" width="13.42578125" style="2" bestFit="1" customWidth="1"/>
    <col min="257" max="257" width="13.42578125" style="2" customWidth="1"/>
    <col min="258" max="258" width="80" style="2" customWidth="1"/>
    <col min="259" max="263" width="9.140625" style="2"/>
    <col min="264" max="264" width="27.7109375" style="2" customWidth="1"/>
    <col min="265" max="265" width="9.140625" style="2"/>
    <col min="266" max="266" width="14" style="2" bestFit="1" customWidth="1"/>
    <col min="267" max="268" width="9.140625" style="2"/>
    <col min="269" max="269" width="12.5703125" style="2" bestFit="1" customWidth="1"/>
    <col min="270" max="493" width="9.140625" style="2"/>
    <col min="494" max="494" width="3.42578125" style="2" customWidth="1"/>
    <col min="495" max="495" width="25.28515625" style="2" customWidth="1"/>
    <col min="496" max="496" width="13.5703125" style="2" bestFit="1" customWidth="1"/>
    <col min="497" max="497" width="10.42578125" style="2" customWidth="1"/>
    <col min="498" max="498" width="10.42578125" style="2" bestFit="1" customWidth="1"/>
    <col min="499" max="499" width="2.28515625" style="2" customWidth="1"/>
    <col min="500" max="500" width="11.7109375" style="2" bestFit="1" customWidth="1"/>
    <col min="501" max="501" width="7.7109375" style="2" bestFit="1" customWidth="1"/>
    <col min="502" max="502" width="1.85546875" style="2" customWidth="1"/>
    <col min="503" max="503" width="11" style="2" bestFit="1" customWidth="1"/>
    <col min="504" max="504" width="7.7109375" style="2" bestFit="1" customWidth="1"/>
    <col min="505" max="505" width="13.42578125" style="2" bestFit="1" customWidth="1"/>
    <col min="506" max="511" width="11.42578125" style="2" customWidth="1"/>
    <col min="512" max="512" width="13.42578125" style="2" bestFit="1" customWidth="1"/>
    <col min="513" max="513" width="13.42578125" style="2" customWidth="1"/>
    <col min="514" max="514" width="80" style="2" customWidth="1"/>
    <col min="515" max="519" width="9.140625" style="2"/>
    <col min="520" max="520" width="27.7109375" style="2" customWidth="1"/>
    <col min="521" max="521" width="9.140625" style="2"/>
    <col min="522" max="522" width="14" style="2" bestFit="1" customWidth="1"/>
    <col min="523" max="524" width="9.140625" style="2"/>
    <col min="525" max="525" width="12.5703125" style="2" bestFit="1" customWidth="1"/>
    <col min="526" max="749" width="9.140625" style="2"/>
    <col min="750" max="750" width="3.42578125" style="2" customWidth="1"/>
    <col min="751" max="751" width="25.28515625" style="2" customWidth="1"/>
    <col min="752" max="752" width="13.5703125" style="2" bestFit="1" customWidth="1"/>
    <col min="753" max="753" width="10.42578125" style="2" customWidth="1"/>
    <col min="754" max="754" width="10.42578125" style="2" bestFit="1" customWidth="1"/>
    <col min="755" max="755" width="2.28515625" style="2" customWidth="1"/>
    <col min="756" max="756" width="11.7109375" style="2" bestFit="1" customWidth="1"/>
    <col min="757" max="757" width="7.7109375" style="2" bestFit="1" customWidth="1"/>
    <col min="758" max="758" width="1.85546875" style="2" customWidth="1"/>
    <col min="759" max="759" width="11" style="2" bestFit="1" customWidth="1"/>
    <col min="760" max="760" width="7.7109375" style="2" bestFit="1" customWidth="1"/>
    <col min="761" max="761" width="13.42578125" style="2" bestFit="1" customWidth="1"/>
    <col min="762" max="767" width="11.42578125" style="2" customWidth="1"/>
    <col min="768" max="768" width="13.42578125" style="2" bestFit="1" customWidth="1"/>
    <col min="769" max="769" width="13.42578125" style="2" customWidth="1"/>
    <col min="770" max="770" width="80" style="2" customWidth="1"/>
    <col min="771" max="775" width="9.140625" style="2"/>
    <col min="776" max="776" width="27.7109375" style="2" customWidth="1"/>
    <col min="777" max="777" width="9.140625" style="2"/>
    <col min="778" max="778" width="14" style="2" bestFit="1" customWidth="1"/>
    <col min="779" max="780" width="9.140625" style="2"/>
    <col min="781" max="781" width="12.5703125" style="2" bestFit="1" customWidth="1"/>
    <col min="782" max="1005" width="9.140625" style="2"/>
    <col min="1006" max="1006" width="3.42578125" style="2" customWidth="1"/>
    <col min="1007" max="1007" width="25.28515625" style="2" customWidth="1"/>
    <col min="1008" max="1008" width="13.5703125" style="2" bestFit="1" customWidth="1"/>
    <col min="1009" max="1009" width="10.42578125" style="2" customWidth="1"/>
    <col min="1010" max="1010" width="10.42578125" style="2" bestFit="1" customWidth="1"/>
    <col min="1011" max="1011" width="2.28515625" style="2" customWidth="1"/>
    <col min="1012" max="1012" width="11.7109375" style="2" bestFit="1" customWidth="1"/>
    <col min="1013" max="1013" width="7.7109375" style="2" bestFit="1" customWidth="1"/>
    <col min="1014" max="1014" width="1.85546875" style="2" customWidth="1"/>
    <col min="1015" max="1015" width="11" style="2" bestFit="1" customWidth="1"/>
    <col min="1016" max="1016" width="7.7109375" style="2" bestFit="1" customWidth="1"/>
    <col min="1017" max="1017" width="13.42578125" style="2" bestFit="1" customWidth="1"/>
    <col min="1018" max="1023" width="11.42578125" style="2" customWidth="1"/>
    <col min="1024" max="1024" width="13.42578125" style="2" bestFit="1" customWidth="1"/>
    <col min="1025" max="1025" width="13.42578125" style="2" customWidth="1"/>
    <col min="1026" max="1026" width="80" style="2" customWidth="1"/>
    <col min="1027" max="1031" width="9.140625" style="2"/>
    <col min="1032" max="1032" width="27.7109375" style="2" customWidth="1"/>
    <col min="1033" max="1033" width="9.140625" style="2"/>
    <col min="1034" max="1034" width="14" style="2" bestFit="1" customWidth="1"/>
    <col min="1035" max="1036" width="9.140625" style="2"/>
    <col min="1037" max="1037" width="12.5703125" style="2" bestFit="1" customWidth="1"/>
    <col min="1038" max="1261" width="9.140625" style="2"/>
    <col min="1262" max="1262" width="3.42578125" style="2" customWidth="1"/>
    <col min="1263" max="1263" width="25.28515625" style="2" customWidth="1"/>
    <col min="1264" max="1264" width="13.5703125" style="2" bestFit="1" customWidth="1"/>
    <col min="1265" max="1265" width="10.42578125" style="2" customWidth="1"/>
    <col min="1266" max="1266" width="10.42578125" style="2" bestFit="1" customWidth="1"/>
    <col min="1267" max="1267" width="2.28515625" style="2" customWidth="1"/>
    <col min="1268" max="1268" width="11.7109375" style="2" bestFit="1" customWidth="1"/>
    <col min="1269" max="1269" width="7.7109375" style="2" bestFit="1" customWidth="1"/>
    <col min="1270" max="1270" width="1.85546875" style="2" customWidth="1"/>
    <col min="1271" max="1271" width="11" style="2" bestFit="1" customWidth="1"/>
    <col min="1272" max="1272" width="7.7109375" style="2" bestFit="1" customWidth="1"/>
    <col min="1273" max="1273" width="13.42578125" style="2" bestFit="1" customWidth="1"/>
    <col min="1274" max="1279" width="11.42578125" style="2" customWidth="1"/>
    <col min="1280" max="1280" width="13.42578125" style="2" bestFit="1" customWidth="1"/>
    <col min="1281" max="1281" width="13.42578125" style="2" customWidth="1"/>
    <col min="1282" max="1282" width="80" style="2" customWidth="1"/>
    <col min="1283" max="1287" width="9.140625" style="2"/>
    <col min="1288" max="1288" width="27.7109375" style="2" customWidth="1"/>
    <col min="1289" max="1289" width="9.140625" style="2"/>
    <col min="1290" max="1290" width="14" style="2" bestFit="1" customWidth="1"/>
    <col min="1291" max="1292" width="9.140625" style="2"/>
    <col min="1293" max="1293" width="12.5703125" style="2" bestFit="1" customWidth="1"/>
    <col min="1294" max="1517" width="9.140625" style="2"/>
    <col min="1518" max="1518" width="3.42578125" style="2" customWidth="1"/>
    <col min="1519" max="1519" width="25.28515625" style="2" customWidth="1"/>
    <col min="1520" max="1520" width="13.5703125" style="2" bestFit="1" customWidth="1"/>
    <col min="1521" max="1521" width="10.42578125" style="2" customWidth="1"/>
    <col min="1522" max="1522" width="10.42578125" style="2" bestFit="1" customWidth="1"/>
    <col min="1523" max="1523" width="2.28515625" style="2" customWidth="1"/>
    <col min="1524" max="1524" width="11.7109375" style="2" bestFit="1" customWidth="1"/>
    <col min="1525" max="1525" width="7.7109375" style="2" bestFit="1" customWidth="1"/>
    <col min="1526" max="1526" width="1.85546875" style="2" customWidth="1"/>
    <col min="1527" max="1527" width="11" style="2" bestFit="1" customWidth="1"/>
    <col min="1528" max="1528" width="7.7109375" style="2" bestFit="1" customWidth="1"/>
    <col min="1529" max="1529" width="13.42578125" style="2" bestFit="1" customWidth="1"/>
    <col min="1530" max="1535" width="11.42578125" style="2" customWidth="1"/>
    <col min="1536" max="1536" width="13.42578125" style="2" bestFit="1" customWidth="1"/>
    <col min="1537" max="1537" width="13.42578125" style="2" customWidth="1"/>
    <col min="1538" max="1538" width="80" style="2" customWidth="1"/>
    <col min="1539" max="1543" width="9.140625" style="2"/>
    <col min="1544" max="1544" width="27.7109375" style="2" customWidth="1"/>
    <col min="1545" max="1545" width="9.140625" style="2"/>
    <col min="1546" max="1546" width="14" style="2" bestFit="1" customWidth="1"/>
    <col min="1547" max="1548" width="9.140625" style="2"/>
    <col min="1549" max="1549" width="12.5703125" style="2" bestFit="1" customWidth="1"/>
    <col min="1550" max="1773" width="9.140625" style="2"/>
    <col min="1774" max="1774" width="3.42578125" style="2" customWidth="1"/>
    <col min="1775" max="1775" width="25.28515625" style="2" customWidth="1"/>
    <col min="1776" max="1776" width="13.5703125" style="2" bestFit="1" customWidth="1"/>
    <col min="1777" max="1777" width="10.42578125" style="2" customWidth="1"/>
    <col min="1778" max="1778" width="10.42578125" style="2" bestFit="1" customWidth="1"/>
    <col min="1779" max="1779" width="2.28515625" style="2" customWidth="1"/>
    <col min="1780" max="1780" width="11.7109375" style="2" bestFit="1" customWidth="1"/>
    <col min="1781" max="1781" width="7.7109375" style="2" bestFit="1" customWidth="1"/>
    <col min="1782" max="1782" width="1.85546875" style="2" customWidth="1"/>
    <col min="1783" max="1783" width="11" style="2" bestFit="1" customWidth="1"/>
    <col min="1784" max="1784" width="7.7109375" style="2" bestFit="1" customWidth="1"/>
    <col min="1785" max="1785" width="13.42578125" style="2" bestFit="1" customWidth="1"/>
    <col min="1786" max="1791" width="11.42578125" style="2" customWidth="1"/>
    <col min="1792" max="1792" width="13.42578125" style="2" bestFit="1" customWidth="1"/>
    <col min="1793" max="1793" width="13.42578125" style="2" customWidth="1"/>
    <col min="1794" max="1794" width="80" style="2" customWidth="1"/>
    <col min="1795" max="1799" width="9.140625" style="2"/>
    <col min="1800" max="1800" width="27.7109375" style="2" customWidth="1"/>
    <col min="1801" max="1801" width="9.140625" style="2"/>
    <col min="1802" max="1802" width="14" style="2" bestFit="1" customWidth="1"/>
    <col min="1803" max="1804" width="9.140625" style="2"/>
    <col min="1805" max="1805" width="12.5703125" style="2" bestFit="1" customWidth="1"/>
    <col min="1806" max="2029" width="9.140625" style="2"/>
    <col min="2030" max="2030" width="3.42578125" style="2" customWidth="1"/>
    <col min="2031" max="2031" width="25.28515625" style="2" customWidth="1"/>
    <col min="2032" max="2032" width="13.5703125" style="2" bestFit="1" customWidth="1"/>
    <col min="2033" max="2033" width="10.42578125" style="2" customWidth="1"/>
    <col min="2034" max="2034" width="10.42578125" style="2" bestFit="1" customWidth="1"/>
    <col min="2035" max="2035" width="2.28515625" style="2" customWidth="1"/>
    <col min="2036" max="2036" width="11.7109375" style="2" bestFit="1" customWidth="1"/>
    <col min="2037" max="2037" width="7.7109375" style="2" bestFit="1" customWidth="1"/>
    <col min="2038" max="2038" width="1.85546875" style="2" customWidth="1"/>
    <col min="2039" max="2039" width="11" style="2" bestFit="1" customWidth="1"/>
    <col min="2040" max="2040" width="7.7109375" style="2" bestFit="1" customWidth="1"/>
    <col min="2041" max="2041" width="13.42578125" style="2" bestFit="1" customWidth="1"/>
    <col min="2042" max="2047" width="11.42578125" style="2" customWidth="1"/>
    <col min="2048" max="2048" width="13.42578125" style="2" bestFit="1" customWidth="1"/>
    <col min="2049" max="2049" width="13.42578125" style="2" customWidth="1"/>
    <col min="2050" max="2050" width="80" style="2" customWidth="1"/>
    <col min="2051" max="2055" width="9.140625" style="2"/>
    <col min="2056" max="2056" width="27.7109375" style="2" customWidth="1"/>
    <col min="2057" max="2057" width="9.140625" style="2"/>
    <col min="2058" max="2058" width="14" style="2" bestFit="1" customWidth="1"/>
    <col min="2059" max="2060" width="9.140625" style="2"/>
    <col min="2061" max="2061" width="12.5703125" style="2" bestFit="1" customWidth="1"/>
    <col min="2062" max="2285" width="9.140625" style="2"/>
    <col min="2286" max="2286" width="3.42578125" style="2" customWidth="1"/>
    <col min="2287" max="2287" width="25.28515625" style="2" customWidth="1"/>
    <col min="2288" max="2288" width="13.5703125" style="2" bestFit="1" customWidth="1"/>
    <col min="2289" max="2289" width="10.42578125" style="2" customWidth="1"/>
    <col min="2290" max="2290" width="10.42578125" style="2" bestFit="1" customWidth="1"/>
    <col min="2291" max="2291" width="2.28515625" style="2" customWidth="1"/>
    <col min="2292" max="2292" width="11.7109375" style="2" bestFit="1" customWidth="1"/>
    <col min="2293" max="2293" width="7.7109375" style="2" bestFit="1" customWidth="1"/>
    <col min="2294" max="2294" width="1.85546875" style="2" customWidth="1"/>
    <col min="2295" max="2295" width="11" style="2" bestFit="1" customWidth="1"/>
    <col min="2296" max="2296" width="7.7109375" style="2" bestFit="1" customWidth="1"/>
    <col min="2297" max="2297" width="13.42578125" style="2" bestFit="1" customWidth="1"/>
    <col min="2298" max="2303" width="11.42578125" style="2" customWidth="1"/>
    <col min="2304" max="2304" width="13.42578125" style="2" bestFit="1" customWidth="1"/>
    <col min="2305" max="2305" width="13.42578125" style="2" customWidth="1"/>
    <col min="2306" max="2306" width="80" style="2" customWidth="1"/>
    <col min="2307" max="2311" width="9.140625" style="2"/>
    <col min="2312" max="2312" width="27.7109375" style="2" customWidth="1"/>
    <col min="2313" max="2313" width="9.140625" style="2"/>
    <col min="2314" max="2314" width="14" style="2" bestFit="1" customWidth="1"/>
    <col min="2315" max="2316" width="9.140625" style="2"/>
    <col min="2317" max="2317" width="12.5703125" style="2" bestFit="1" customWidth="1"/>
    <col min="2318" max="2541" width="9.140625" style="2"/>
    <col min="2542" max="2542" width="3.42578125" style="2" customWidth="1"/>
    <col min="2543" max="2543" width="25.28515625" style="2" customWidth="1"/>
    <col min="2544" max="2544" width="13.5703125" style="2" bestFit="1" customWidth="1"/>
    <col min="2545" max="2545" width="10.42578125" style="2" customWidth="1"/>
    <col min="2546" max="2546" width="10.42578125" style="2" bestFit="1" customWidth="1"/>
    <col min="2547" max="2547" width="2.28515625" style="2" customWidth="1"/>
    <col min="2548" max="2548" width="11.7109375" style="2" bestFit="1" customWidth="1"/>
    <col min="2549" max="2549" width="7.7109375" style="2" bestFit="1" customWidth="1"/>
    <col min="2550" max="2550" width="1.85546875" style="2" customWidth="1"/>
    <col min="2551" max="2551" width="11" style="2" bestFit="1" customWidth="1"/>
    <col min="2552" max="2552" width="7.7109375" style="2" bestFit="1" customWidth="1"/>
    <col min="2553" max="2553" width="13.42578125" style="2" bestFit="1" customWidth="1"/>
    <col min="2554" max="2559" width="11.42578125" style="2" customWidth="1"/>
    <col min="2560" max="2560" width="13.42578125" style="2" bestFit="1" customWidth="1"/>
    <col min="2561" max="2561" width="13.42578125" style="2" customWidth="1"/>
    <col min="2562" max="2562" width="80" style="2" customWidth="1"/>
    <col min="2563" max="2567" width="9.140625" style="2"/>
    <col min="2568" max="2568" width="27.7109375" style="2" customWidth="1"/>
    <col min="2569" max="2569" width="9.140625" style="2"/>
    <col min="2570" max="2570" width="14" style="2" bestFit="1" customWidth="1"/>
    <col min="2571" max="2572" width="9.140625" style="2"/>
    <col min="2573" max="2573" width="12.5703125" style="2" bestFit="1" customWidth="1"/>
    <col min="2574" max="2797" width="9.140625" style="2"/>
    <col min="2798" max="2798" width="3.42578125" style="2" customWidth="1"/>
    <col min="2799" max="2799" width="25.28515625" style="2" customWidth="1"/>
    <col min="2800" max="2800" width="13.5703125" style="2" bestFit="1" customWidth="1"/>
    <col min="2801" max="2801" width="10.42578125" style="2" customWidth="1"/>
    <col min="2802" max="2802" width="10.42578125" style="2" bestFit="1" customWidth="1"/>
    <col min="2803" max="2803" width="2.28515625" style="2" customWidth="1"/>
    <col min="2804" max="2804" width="11.7109375" style="2" bestFit="1" customWidth="1"/>
    <col min="2805" max="2805" width="7.7109375" style="2" bestFit="1" customWidth="1"/>
    <col min="2806" max="2806" width="1.85546875" style="2" customWidth="1"/>
    <col min="2807" max="2807" width="11" style="2" bestFit="1" customWidth="1"/>
    <col min="2808" max="2808" width="7.7109375" style="2" bestFit="1" customWidth="1"/>
    <col min="2809" max="2809" width="13.42578125" style="2" bestFit="1" customWidth="1"/>
    <col min="2810" max="2815" width="11.42578125" style="2" customWidth="1"/>
    <col min="2816" max="2816" width="13.42578125" style="2" bestFit="1" customWidth="1"/>
    <col min="2817" max="2817" width="13.42578125" style="2" customWidth="1"/>
    <col min="2818" max="2818" width="80" style="2" customWidth="1"/>
    <col min="2819" max="2823" width="9.140625" style="2"/>
    <col min="2824" max="2824" width="27.7109375" style="2" customWidth="1"/>
    <col min="2825" max="2825" width="9.140625" style="2"/>
    <col min="2826" max="2826" width="14" style="2" bestFit="1" customWidth="1"/>
    <col min="2827" max="2828" width="9.140625" style="2"/>
    <col min="2829" max="2829" width="12.5703125" style="2" bestFit="1" customWidth="1"/>
    <col min="2830" max="3053" width="9.140625" style="2"/>
    <col min="3054" max="3054" width="3.42578125" style="2" customWidth="1"/>
    <col min="3055" max="3055" width="25.28515625" style="2" customWidth="1"/>
    <col min="3056" max="3056" width="13.5703125" style="2" bestFit="1" customWidth="1"/>
    <col min="3057" max="3057" width="10.42578125" style="2" customWidth="1"/>
    <col min="3058" max="3058" width="10.42578125" style="2" bestFit="1" customWidth="1"/>
    <col min="3059" max="3059" width="2.28515625" style="2" customWidth="1"/>
    <col min="3060" max="3060" width="11.7109375" style="2" bestFit="1" customWidth="1"/>
    <col min="3061" max="3061" width="7.7109375" style="2" bestFit="1" customWidth="1"/>
    <col min="3062" max="3062" width="1.85546875" style="2" customWidth="1"/>
    <col min="3063" max="3063" width="11" style="2" bestFit="1" customWidth="1"/>
    <col min="3064" max="3064" width="7.7109375" style="2" bestFit="1" customWidth="1"/>
    <col min="3065" max="3065" width="13.42578125" style="2" bestFit="1" customWidth="1"/>
    <col min="3066" max="3071" width="11.42578125" style="2" customWidth="1"/>
    <col min="3072" max="3072" width="13.42578125" style="2" bestFit="1" customWidth="1"/>
    <col min="3073" max="3073" width="13.42578125" style="2" customWidth="1"/>
    <col min="3074" max="3074" width="80" style="2" customWidth="1"/>
    <col min="3075" max="3079" width="9.140625" style="2"/>
    <col min="3080" max="3080" width="27.7109375" style="2" customWidth="1"/>
    <col min="3081" max="3081" width="9.140625" style="2"/>
    <col min="3082" max="3082" width="14" style="2" bestFit="1" customWidth="1"/>
    <col min="3083" max="3084" width="9.140625" style="2"/>
    <col min="3085" max="3085" width="12.5703125" style="2" bestFit="1" customWidth="1"/>
    <col min="3086" max="3309" width="9.140625" style="2"/>
    <col min="3310" max="3310" width="3.42578125" style="2" customWidth="1"/>
    <col min="3311" max="3311" width="25.28515625" style="2" customWidth="1"/>
    <col min="3312" max="3312" width="13.5703125" style="2" bestFit="1" customWidth="1"/>
    <col min="3313" max="3313" width="10.42578125" style="2" customWidth="1"/>
    <col min="3314" max="3314" width="10.42578125" style="2" bestFit="1" customWidth="1"/>
    <col min="3315" max="3315" width="2.28515625" style="2" customWidth="1"/>
    <col min="3316" max="3316" width="11.7109375" style="2" bestFit="1" customWidth="1"/>
    <col min="3317" max="3317" width="7.7109375" style="2" bestFit="1" customWidth="1"/>
    <col min="3318" max="3318" width="1.85546875" style="2" customWidth="1"/>
    <col min="3319" max="3319" width="11" style="2" bestFit="1" customWidth="1"/>
    <col min="3320" max="3320" width="7.7109375" style="2" bestFit="1" customWidth="1"/>
    <col min="3321" max="3321" width="13.42578125" style="2" bestFit="1" customWidth="1"/>
    <col min="3322" max="3327" width="11.42578125" style="2" customWidth="1"/>
    <col min="3328" max="3328" width="13.42578125" style="2" bestFit="1" customWidth="1"/>
    <col min="3329" max="3329" width="13.42578125" style="2" customWidth="1"/>
    <col min="3330" max="3330" width="80" style="2" customWidth="1"/>
    <col min="3331" max="3335" width="9.140625" style="2"/>
    <col min="3336" max="3336" width="27.7109375" style="2" customWidth="1"/>
    <col min="3337" max="3337" width="9.140625" style="2"/>
    <col min="3338" max="3338" width="14" style="2" bestFit="1" customWidth="1"/>
    <col min="3339" max="3340" width="9.140625" style="2"/>
    <col min="3341" max="3341" width="12.5703125" style="2" bestFit="1" customWidth="1"/>
    <col min="3342" max="3565" width="9.140625" style="2"/>
    <col min="3566" max="3566" width="3.42578125" style="2" customWidth="1"/>
    <col min="3567" max="3567" width="25.28515625" style="2" customWidth="1"/>
    <col min="3568" max="3568" width="13.5703125" style="2" bestFit="1" customWidth="1"/>
    <col min="3569" max="3569" width="10.42578125" style="2" customWidth="1"/>
    <col min="3570" max="3570" width="10.42578125" style="2" bestFit="1" customWidth="1"/>
    <col min="3571" max="3571" width="2.28515625" style="2" customWidth="1"/>
    <col min="3572" max="3572" width="11.7109375" style="2" bestFit="1" customWidth="1"/>
    <col min="3573" max="3573" width="7.7109375" style="2" bestFit="1" customWidth="1"/>
    <col min="3574" max="3574" width="1.85546875" style="2" customWidth="1"/>
    <col min="3575" max="3575" width="11" style="2" bestFit="1" customWidth="1"/>
    <col min="3576" max="3576" width="7.7109375" style="2" bestFit="1" customWidth="1"/>
    <col min="3577" max="3577" width="13.42578125" style="2" bestFit="1" customWidth="1"/>
    <col min="3578" max="3583" width="11.42578125" style="2" customWidth="1"/>
    <col min="3584" max="3584" width="13.42578125" style="2" bestFit="1" customWidth="1"/>
    <col min="3585" max="3585" width="13.42578125" style="2" customWidth="1"/>
    <col min="3586" max="3586" width="80" style="2" customWidth="1"/>
    <col min="3587" max="3591" width="9.140625" style="2"/>
    <col min="3592" max="3592" width="27.7109375" style="2" customWidth="1"/>
    <col min="3593" max="3593" width="9.140625" style="2"/>
    <col min="3594" max="3594" width="14" style="2" bestFit="1" customWidth="1"/>
    <col min="3595" max="3596" width="9.140625" style="2"/>
    <col min="3597" max="3597" width="12.5703125" style="2" bestFit="1" customWidth="1"/>
    <col min="3598" max="3821" width="9.140625" style="2"/>
    <col min="3822" max="3822" width="3.42578125" style="2" customWidth="1"/>
    <col min="3823" max="3823" width="25.28515625" style="2" customWidth="1"/>
    <col min="3824" max="3824" width="13.5703125" style="2" bestFit="1" customWidth="1"/>
    <col min="3825" max="3825" width="10.42578125" style="2" customWidth="1"/>
    <col min="3826" max="3826" width="10.42578125" style="2" bestFit="1" customWidth="1"/>
    <col min="3827" max="3827" width="2.28515625" style="2" customWidth="1"/>
    <col min="3828" max="3828" width="11.7109375" style="2" bestFit="1" customWidth="1"/>
    <col min="3829" max="3829" width="7.7109375" style="2" bestFit="1" customWidth="1"/>
    <col min="3830" max="3830" width="1.85546875" style="2" customWidth="1"/>
    <col min="3831" max="3831" width="11" style="2" bestFit="1" customWidth="1"/>
    <col min="3832" max="3832" width="7.7109375" style="2" bestFit="1" customWidth="1"/>
    <col min="3833" max="3833" width="13.42578125" style="2" bestFit="1" customWidth="1"/>
    <col min="3834" max="3839" width="11.42578125" style="2" customWidth="1"/>
    <col min="3840" max="3840" width="13.42578125" style="2" bestFit="1" customWidth="1"/>
    <col min="3841" max="3841" width="13.42578125" style="2" customWidth="1"/>
    <col min="3842" max="3842" width="80" style="2" customWidth="1"/>
    <col min="3843" max="3847" width="9.140625" style="2"/>
    <col min="3848" max="3848" width="27.7109375" style="2" customWidth="1"/>
    <col min="3849" max="3849" width="9.140625" style="2"/>
    <col min="3850" max="3850" width="14" style="2" bestFit="1" customWidth="1"/>
    <col min="3851" max="3852" width="9.140625" style="2"/>
    <col min="3853" max="3853" width="12.5703125" style="2" bestFit="1" customWidth="1"/>
    <col min="3854" max="4077" width="9.140625" style="2"/>
    <col min="4078" max="4078" width="3.42578125" style="2" customWidth="1"/>
    <col min="4079" max="4079" width="25.28515625" style="2" customWidth="1"/>
    <col min="4080" max="4080" width="13.5703125" style="2" bestFit="1" customWidth="1"/>
    <col min="4081" max="4081" width="10.42578125" style="2" customWidth="1"/>
    <col min="4082" max="4082" width="10.42578125" style="2" bestFit="1" customWidth="1"/>
    <col min="4083" max="4083" width="2.28515625" style="2" customWidth="1"/>
    <col min="4084" max="4084" width="11.7109375" style="2" bestFit="1" customWidth="1"/>
    <col min="4085" max="4085" width="7.7109375" style="2" bestFit="1" customWidth="1"/>
    <col min="4086" max="4086" width="1.85546875" style="2" customWidth="1"/>
    <col min="4087" max="4087" width="11" style="2" bestFit="1" customWidth="1"/>
    <col min="4088" max="4088" width="7.7109375" style="2" bestFit="1" customWidth="1"/>
    <col min="4089" max="4089" width="13.42578125" style="2" bestFit="1" customWidth="1"/>
    <col min="4090" max="4095" width="11.42578125" style="2" customWidth="1"/>
    <col min="4096" max="4096" width="13.42578125" style="2" bestFit="1" customWidth="1"/>
    <col min="4097" max="4097" width="13.42578125" style="2" customWidth="1"/>
    <col min="4098" max="4098" width="80" style="2" customWidth="1"/>
    <col min="4099" max="4103" width="9.140625" style="2"/>
    <col min="4104" max="4104" width="27.7109375" style="2" customWidth="1"/>
    <col min="4105" max="4105" width="9.140625" style="2"/>
    <col min="4106" max="4106" width="14" style="2" bestFit="1" customWidth="1"/>
    <col min="4107" max="4108" width="9.140625" style="2"/>
    <col min="4109" max="4109" width="12.5703125" style="2" bestFit="1" customWidth="1"/>
    <col min="4110" max="4333" width="9.140625" style="2"/>
    <col min="4334" max="4334" width="3.42578125" style="2" customWidth="1"/>
    <col min="4335" max="4335" width="25.28515625" style="2" customWidth="1"/>
    <col min="4336" max="4336" width="13.5703125" style="2" bestFit="1" customWidth="1"/>
    <col min="4337" max="4337" width="10.42578125" style="2" customWidth="1"/>
    <col min="4338" max="4338" width="10.42578125" style="2" bestFit="1" customWidth="1"/>
    <col min="4339" max="4339" width="2.28515625" style="2" customWidth="1"/>
    <col min="4340" max="4340" width="11.7109375" style="2" bestFit="1" customWidth="1"/>
    <col min="4341" max="4341" width="7.7109375" style="2" bestFit="1" customWidth="1"/>
    <col min="4342" max="4342" width="1.85546875" style="2" customWidth="1"/>
    <col min="4343" max="4343" width="11" style="2" bestFit="1" customWidth="1"/>
    <col min="4344" max="4344" width="7.7109375" style="2" bestFit="1" customWidth="1"/>
    <col min="4345" max="4345" width="13.42578125" style="2" bestFit="1" customWidth="1"/>
    <col min="4346" max="4351" width="11.42578125" style="2" customWidth="1"/>
    <col min="4352" max="4352" width="13.42578125" style="2" bestFit="1" customWidth="1"/>
    <col min="4353" max="4353" width="13.42578125" style="2" customWidth="1"/>
    <col min="4354" max="4354" width="80" style="2" customWidth="1"/>
    <col min="4355" max="4359" width="9.140625" style="2"/>
    <col min="4360" max="4360" width="27.7109375" style="2" customWidth="1"/>
    <col min="4361" max="4361" width="9.140625" style="2"/>
    <col min="4362" max="4362" width="14" style="2" bestFit="1" customWidth="1"/>
    <col min="4363" max="4364" width="9.140625" style="2"/>
    <col min="4365" max="4365" width="12.5703125" style="2" bestFit="1" customWidth="1"/>
    <col min="4366" max="4589" width="9.140625" style="2"/>
    <col min="4590" max="4590" width="3.42578125" style="2" customWidth="1"/>
    <col min="4591" max="4591" width="25.28515625" style="2" customWidth="1"/>
    <col min="4592" max="4592" width="13.5703125" style="2" bestFit="1" customWidth="1"/>
    <col min="4593" max="4593" width="10.42578125" style="2" customWidth="1"/>
    <col min="4594" max="4594" width="10.42578125" style="2" bestFit="1" customWidth="1"/>
    <col min="4595" max="4595" width="2.28515625" style="2" customWidth="1"/>
    <col min="4596" max="4596" width="11.7109375" style="2" bestFit="1" customWidth="1"/>
    <col min="4597" max="4597" width="7.7109375" style="2" bestFit="1" customWidth="1"/>
    <col min="4598" max="4598" width="1.85546875" style="2" customWidth="1"/>
    <col min="4599" max="4599" width="11" style="2" bestFit="1" customWidth="1"/>
    <col min="4600" max="4600" width="7.7109375" style="2" bestFit="1" customWidth="1"/>
    <col min="4601" max="4601" width="13.42578125" style="2" bestFit="1" customWidth="1"/>
    <col min="4602" max="4607" width="11.42578125" style="2" customWidth="1"/>
    <col min="4608" max="4608" width="13.42578125" style="2" bestFit="1" customWidth="1"/>
    <col min="4609" max="4609" width="13.42578125" style="2" customWidth="1"/>
    <col min="4610" max="4610" width="80" style="2" customWidth="1"/>
    <col min="4611" max="4615" width="9.140625" style="2"/>
    <col min="4616" max="4616" width="27.7109375" style="2" customWidth="1"/>
    <col min="4617" max="4617" width="9.140625" style="2"/>
    <col min="4618" max="4618" width="14" style="2" bestFit="1" customWidth="1"/>
    <col min="4619" max="4620" width="9.140625" style="2"/>
    <col min="4621" max="4621" width="12.5703125" style="2" bestFit="1" customWidth="1"/>
    <col min="4622" max="4845" width="9.140625" style="2"/>
    <col min="4846" max="4846" width="3.42578125" style="2" customWidth="1"/>
    <col min="4847" max="4847" width="25.28515625" style="2" customWidth="1"/>
    <col min="4848" max="4848" width="13.5703125" style="2" bestFit="1" customWidth="1"/>
    <col min="4849" max="4849" width="10.42578125" style="2" customWidth="1"/>
    <col min="4850" max="4850" width="10.42578125" style="2" bestFit="1" customWidth="1"/>
    <col min="4851" max="4851" width="2.28515625" style="2" customWidth="1"/>
    <col min="4852" max="4852" width="11.7109375" style="2" bestFit="1" customWidth="1"/>
    <col min="4853" max="4853" width="7.7109375" style="2" bestFit="1" customWidth="1"/>
    <col min="4854" max="4854" width="1.85546875" style="2" customWidth="1"/>
    <col min="4855" max="4855" width="11" style="2" bestFit="1" customWidth="1"/>
    <col min="4856" max="4856" width="7.7109375" style="2" bestFit="1" customWidth="1"/>
    <col min="4857" max="4857" width="13.42578125" style="2" bestFit="1" customWidth="1"/>
    <col min="4858" max="4863" width="11.42578125" style="2" customWidth="1"/>
    <col min="4864" max="4864" width="13.42578125" style="2" bestFit="1" customWidth="1"/>
    <col min="4865" max="4865" width="13.42578125" style="2" customWidth="1"/>
    <col min="4866" max="4866" width="80" style="2" customWidth="1"/>
    <col min="4867" max="4871" width="9.140625" style="2"/>
    <col min="4872" max="4872" width="27.7109375" style="2" customWidth="1"/>
    <col min="4873" max="4873" width="9.140625" style="2"/>
    <col min="4874" max="4874" width="14" style="2" bestFit="1" customWidth="1"/>
    <col min="4875" max="4876" width="9.140625" style="2"/>
    <col min="4877" max="4877" width="12.5703125" style="2" bestFit="1" customWidth="1"/>
    <col min="4878" max="5101" width="9.140625" style="2"/>
    <col min="5102" max="5102" width="3.42578125" style="2" customWidth="1"/>
    <col min="5103" max="5103" width="25.28515625" style="2" customWidth="1"/>
    <col min="5104" max="5104" width="13.5703125" style="2" bestFit="1" customWidth="1"/>
    <col min="5105" max="5105" width="10.42578125" style="2" customWidth="1"/>
    <col min="5106" max="5106" width="10.42578125" style="2" bestFit="1" customWidth="1"/>
    <col min="5107" max="5107" width="2.28515625" style="2" customWidth="1"/>
    <col min="5108" max="5108" width="11.7109375" style="2" bestFit="1" customWidth="1"/>
    <col min="5109" max="5109" width="7.7109375" style="2" bestFit="1" customWidth="1"/>
    <col min="5110" max="5110" width="1.85546875" style="2" customWidth="1"/>
    <col min="5111" max="5111" width="11" style="2" bestFit="1" customWidth="1"/>
    <col min="5112" max="5112" width="7.7109375" style="2" bestFit="1" customWidth="1"/>
    <col min="5113" max="5113" width="13.42578125" style="2" bestFit="1" customWidth="1"/>
    <col min="5114" max="5119" width="11.42578125" style="2" customWidth="1"/>
    <col min="5120" max="5120" width="13.42578125" style="2" bestFit="1" customWidth="1"/>
    <col min="5121" max="5121" width="13.42578125" style="2" customWidth="1"/>
    <col min="5122" max="5122" width="80" style="2" customWidth="1"/>
    <col min="5123" max="5127" width="9.140625" style="2"/>
    <col min="5128" max="5128" width="27.7109375" style="2" customWidth="1"/>
    <col min="5129" max="5129" width="9.140625" style="2"/>
    <col min="5130" max="5130" width="14" style="2" bestFit="1" customWidth="1"/>
    <col min="5131" max="5132" width="9.140625" style="2"/>
    <col min="5133" max="5133" width="12.5703125" style="2" bestFit="1" customWidth="1"/>
    <col min="5134" max="5357" width="9.140625" style="2"/>
    <col min="5358" max="5358" width="3.42578125" style="2" customWidth="1"/>
    <col min="5359" max="5359" width="25.28515625" style="2" customWidth="1"/>
    <col min="5360" max="5360" width="13.5703125" style="2" bestFit="1" customWidth="1"/>
    <col min="5361" max="5361" width="10.42578125" style="2" customWidth="1"/>
    <col min="5362" max="5362" width="10.42578125" style="2" bestFit="1" customWidth="1"/>
    <col min="5363" max="5363" width="2.28515625" style="2" customWidth="1"/>
    <col min="5364" max="5364" width="11.7109375" style="2" bestFit="1" customWidth="1"/>
    <col min="5365" max="5365" width="7.7109375" style="2" bestFit="1" customWidth="1"/>
    <col min="5366" max="5366" width="1.85546875" style="2" customWidth="1"/>
    <col min="5367" max="5367" width="11" style="2" bestFit="1" customWidth="1"/>
    <col min="5368" max="5368" width="7.7109375" style="2" bestFit="1" customWidth="1"/>
    <col min="5369" max="5369" width="13.42578125" style="2" bestFit="1" customWidth="1"/>
    <col min="5370" max="5375" width="11.42578125" style="2" customWidth="1"/>
    <col min="5376" max="5376" width="13.42578125" style="2" bestFit="1" customWidth="1"/>
    <col min="5377" max="5377" width="13.42578125" style="2" customWidth="1"/>
    <col min="5378" max="5378" width="80" style="2" customWidth="1"/>
    <col min="5379" max="5383" width="9.140625" style="2"/>
    <col min="5384" max="5384" width="27.7109375" style="2" customWidth="1"/>
    <col min="5385" max="5385" width="9.140625" style="2"/>
    <col min="5386" max="5386" width="14" style="2" bestFit="1" customWidth="1"/>
    <col min="5387" max="5388" width="9.140625" style="2"/>
    <col min="5389" max="5389" width="12.5703125" style="2" bestFit="1" customWidth="1"/>
    <col min="5390" max="5613" width="9.140625" style="2"/>
    <col min="5614" max="5614" width="3.42578125" style="2" customWidth="1"/>
    <col min="5615" max="5615" width="25.28515625" style="2" customWidth="1"/>
    <col min="5616" max="5616" width="13.5703125" style="2" bestFit="1" customWidth="1"/>
    <col min="5617" max="5617" width="10.42578125" style="2" customWidth="1"/>
    <col min="5618" max="5618" width="10.42578125" style="2" bestFit="1" customWidth="1"/>
    <col min="5619" max="5619" width="2.28515625" style="2" customWidth="1"/>
    <col min="5620" max="5620" width="11.7109375" style="2" bestFit="1" customWidth="1"/>
    <col min="5621" max="5621" width="7.7109375" style="2" bestFit="1" customWidth="1"/>
    <col min="5622" max="5622" width="1.85546875" style="2" customWidth="1"/>
    <col min="5623" max="5623" width="11" style="2" bestFit="1" customWidth="1"/>
    <col min="5624" max="5624" width="7.7109375" style="2" bestFit="1" customWidth="1"/>
    <col min="5625" max="5625" width="13.42578125" style="2" bestFit="1" customWidth="1"/>
    <col min="5626" max="5631" width="11.42578125" style="2" customWidth="1"/>
    <col min="5632" max="5632" width="13.42578125" style="2" bestFit="1" customWidth="1"/>
    <col min="5633" max="5633" width="13.42578125" style="2" customWidth="1"/>
    <col min="5634" max="5634" width="80" style="2" customWidth="1"/>
    <col min="5635" max="5639" width="9.140625" style="2"/>
    <col min="5640" max="5640" width="27.7109375" style="2" customWidth="1"/>
    <col min="5641" max="5641" width="9.140625" style="2"/>
    <col min="5642" max="5642" width="14" style="2" bestFit="1" customWidth="1"/>
    <col min="5643" max="5644" width="9.140625" style="2"/>
    <col min="5645" max="5645" width="12.5703125" style="2" bestFit="1" customWidth="1"/>
    <col min="5646" max="5869" width="9.140625" style="2"/>
    <col min="5870" max="5870" width="3.42578125" style="2" customWidth="1"/>
    <col min="5871" max="5871" width="25.28515625" style="2" customWidth="1"/>
    <col min="5872" max="5872" width="13.5703125" style="2" bestFit="1" customWidth="1"/>
    <col min="5873" max="5873" width="10.42578125" style="2" customWidth="1"/>
    <col min="5874" max="5874" width="10.42578125" style="2" bestFit="1" customWidth="1"/>
    <col min="5875" max="5875" width="2.28515625" style="2" customWidth="1"/>
    <col min="5876" max="5876" width="11.7109375" style="2" bestFit="1" customWidth="1"/>
    <col min="5877" max="5877" width="7.7109375" style="2" bestFit="1" customWidth="1"/>
    <col min="5878" max="5878" width="1.85546875" style="2" customWidth="1"/>
    <col min="5879" max="5879" width="11" style="2" bestFit="1" customWidth="1"/>
    <col min="5880" max="5880" width="7.7109375" style="2" bestFit="1" customWidth="1"/>
    <col min="5881" max="5881" width="13.42578125" style="2" bestFit="1" customWidth="1"/>
    <col min="5882" max="5887" width="11.42578125" style="2" customWidth="1"/>
    <col min="5888" max="5888" width="13.42578125" style="2" bestFit="1" customWidth="1"/>
    <col min="5889" max="5889" width="13.42578125" style="2" customWidth="1"/>
    <col min="5890" max="5890" width="80" style="2" customWidth="1"/>
    <col min="5891" max="5895" width="9.140625" style="2"/>
    <col min="5896" max="5896" width="27.7109375" style="2" customWidth="1"/>
    <col min="5897" max="5897" width="9.140625" style="2"/>
    <col min="5898" max="5898" width="14" style="2" bestFit="1" customWidth="1"/>
    <col min="5899" max="5900" width="9.140625" style="2"/>
    <col min="5901" max="5901" width="12.5703125" style="2" bestFit="1" customWidth="1"/>
    <col min="5902" max="6125" width="9.140625" style="2"/>
    <col min="6126" max="6126" width="3.42578125" style="2" customWidth="1"/>
    <col min="6127" max="6127" width="25.28515625" style="2" customWidth="1"/>
    <col min="6128" max="6128" width="13.5703125" style="2" bestFit="1" customWidth="1"/>
    <col min="6129" max="6129" width="10.42578125" style="2" customWidth="1"/>
    <col min="6130" max="6130" width="10.42578125" style="2" bestFit="1" customWidth="1"/>
    <col min="6131" max="6131" width="2.28515625" style="2" customWidth="1"/>
    <col min="6132" max="6132" width="11.7109375" style="2" bestFit="1" customWidth="1"/>
    <col min="6133" max="6133" width="7.7109375" style="2" bestFit="1" customWidth="1"/>
    <col min="6134" max="6134" width="1.85546875" style="2" customWidth="1"/>
    <col min="6135" max="6135" width="11" style="2" bestFit="1" customWidth="1"/>
    <col min="6136" max="6136" width="7.7109375" style="2" bestFit="1" customWidth="1"/>
    <col min="6137" max="6137" width="13.42578125" style="2" bestFit="1" customWidth="1"/>
    <col min="6138" max="6143" width="11.42578125" style="2" customWidth="1"/>
    <col min="6144" max="6144" width="13.42578125" style="2" bestFit="1" customWidth="1"/>
    <col min="6145" max="6145" width="13.42578125" style="2" customWidth="1"/>
    <col min="6146" max="6146" width="80" style="2" customWidth="1"/>
    <col min="6147" max="6151" width="9.140625" style="2"/>
    <col min="6152" max="6152" width="27.7109375" style="2" customWidth="1"/>
    <col min="6153" max="6153" width="9.140625" style="2"/>
    <col min="6154" max="6154" width="14" style="2" bestFit="1" customWidth="1"/>
    <col min="6155" max="6156" width="9.140625" style="2"/>
    <col min="6157" max="6157" width="12.5703125" style="2" bestFit="1" customWidth="1"/>
    <col min="6158" max="6381" width="9.140625" style="2"/>
    <col min="6382" max="6382" width="3.42578125" style="2" customWidth="1"/>
    <col min="6383" max="6383" width="25.28515625" style="2" customWidth="1"/>
    <col min="6384" max="6384" width="13.5703125" style="2" bestFit="1" customWidth="1"/>
    <col min="6385" max="6385" width="10.42578125" style="2" customWidth="1"/>
    <col min="6386" max="6386" width="10.42578125" style="2" bestFit="1" customWidth="1"/>
    <col min="6387" max="6387" width="2.28515625" style="2" customWidth="1"/>
    <col min="6388" max="6388" width="11.7109375" style="2" bestFit="1" customWidth="1"/>
    <col min="6389" max="6389" width="7.7109375" style="2" bestFit="1" customWidth="1"/>
    <col min="6390" max="6390" width="1.85546875" style="2" customWidth="1"/>
    <col min="6391" max="6391" width="11" style="2" bestFit="1" customWidth="1"/>
    <col min="6392" max="6392" width="7.7109375" style="2" bestFit="1" customWidth="1"/>
    <col min="6393" max="6393" width="13.42578125" style="2" bestFit="1" customWidth="1"/>
    <col min="6394" max="6399" width="11.42578125" style="2" customWidth="1"/>
    <col min="6400" max="6400" width="13.42578125" style="2" bestFit="1" customWidth="1"/>
    <col min="6401" max="6401" width="13.42578125" style="2" customWidth="1"/>
    <col min="6402" max="6402" width="80" style="2" customWidth="1"/>
    <col min="6403" max="6407" width="9.140625" style="2"/>
    <col min="6408" max="6408" width="27.7109375" style="2" customWidth="1"/>
    <col min="6409" max="6409" width="9.140625" style="2"/>
    <col min="6410" max="6410" width="14" style="2" bestFit="1" customWidth="1"/>
    <col min="6411" max="6412" width="9.140625" style="2"/>
    <col min="6413" max="6413" width="12.5703125" style="2" bestFit="1" customWidth="1"/>
    <col min="6414" max="6637" width="9.140625" style="2"/>
    <col min="6638" max="6638" width="3.42578125" style="2" customWidth="1"/>
    <col min="6639" max="6639" width="25.28515625" style="2" customWidth="1"/>
    <col min="6640" max="6640" width="13.5703125" style="2" bestFit="1" customWidth="1"/>
    <col min="6641" max="6641" width="10.42578125" style="2" customWidth="1"/>
    <col min="6642" max="6642" width="10.42578125" style="2" bestFit="1" customWidth="1"/>
    <col min="6643" max="6643" width="2.28515625" style="2" customWidth="1"/>
    <col min="6644" max="6644" width="11.7109375" style="2" bestFit="1" customWidth="1"/>
    <col min="6645" max="6645" width="7.7109375" style="2" bestFit="1" customWidth="1"/>
    <col min="6646" max="6646" width="1.85546875" style="2" customWidth="1"/>
    <col min="6647" max="6647" width="11" style="2" bestFit="1" customWidth="1"/>
    <col min="6648" max="6648" width="7.7109375" style="2" bestFit="1" customWidth="1"/>
    <col min="6649" max="6649" width="13.42578125" style="2" bestFit="1" customWidth="1"/>
    <col min="6650" max="6655" width="11.42578125" style="2" customWidth="1"/>
    <col min="6656" max="6656" width="13.42578125" style="2" bestFit="1" customWidth="1"/>
    <col min="6657" max="6657" width="13.42578125" style="2" customWidth="1"/>
    <col min="6658" max="6658" width="80" style="2" customWidth="1"/>
    <col min="6659" max="6663" width="9.140625" style="2"/>
    <col min="6664" max="6664" width="27.7109375" style="2" customWidth="1"/>
    <col min="6665" max="6665" width="9.140625" style="2"/>
    <col min="6666" max="6666" width="14" style="2" bestFit="1" customWidth="1"/>
    <col min="6667" max="6668" width="9.140625" style="2"/>
    <col min="6669" max="6669" width="12.5703125" style="2" bestFit="1" customWidth="1"/>
    <col min="6670" max="6893" width="9.140625" style="2"/>
    <col min="6894" max="6894" width="3.42578125" style="2" customWidth="1"/>
    <col min="6895" max="6895" width="25.28515625" style="2" customWidth="1"/>
    <col min="6896" max="6896" width="13.5703125" style="2" bestFit="1" customWidth="1"/>
    <col min="6897" max="6897" width="10.42578125" style="2" customWidth="1"/>
    <col min="6898" max="6898" width="10.42578125" style="2" bestFit="1" customWidth="1"/>
    <col min="6899" max="6899" width="2.28515625" style="2" customWidth="1"/>
    <col min="6900" max="6900" width="11.7109375" style="2" bestFit="1" customWidth="1"/>
    <col min="6901" max="6901" width="7.7109375" style="2" bestFit="1" customWidth="1"/>
    <col min="6902" max="6902" width="1.85546875" style="2" customWidth="1"/>
    <col min="6903" max="6903" width="11" style="2" bestFit="1" customWidth="1"/>
    <col min="6904" max="6904" width="7.7109375" style="2" bestFit="1" customWidth="1"/>
    <col min="6905" max="6905" width="13.42578125" style="2" bestFit="1" customWidth="1"/>
    <col min="6906" max="6911" width="11.42578125" style="2" customWidth="1"/>
    <col min="6912" max="6912" width="13.42578125" style="2" bestFit="1" customWidth="1"/>
    <col min="6913" max="6913" width="13.42578125" style="2" customWidth="1"/>
    <col min="6914" max="6914" width="80" style="2" customWidth="1"/>
    <col min="6915" max="6919" width="9.140625" style="2"/>
    <col min="6920" max="6920" width="27.7109375" style="2" customWidth="1"/>
    <col min="6921" max="6921" width="9.140625" style="2"/>
    <col min="6922" max="6922" width="14" style="2" bestFit="1" customWidth="1"/>
    <col min="6923" max="6924" width="9.140625" style="2"/>
    <col min="6925" max="6925" width="12.5703125" style="2" bestFit="1" customWidth="1"/>
    <col min="6926" max="7149" width="9.140625" style="2"/>
    <col min="7150" max="7150" width="3.42578125" style="2" customWidth="1"/>
    <col min="7151" max="7151" width="25.28515625" style="2" customWidth="1"/>
    <col min="7152" max="7152" width="13.5703125" style="2" bestFit="1" customWidth="1"/>
    <col min="7153" max="7153" width="10.42578125" style="2" customWidth="1"/>
    <col min="7154" max="7154" width="10.42578125" style="2" bestFit="1" customWidth="1"/>
    <col min="7155" max="7155" width="2.28515625" style="2" customWidth="1"/>
    <col min="7156" max="7156" width="11.7109375" style="2" bestFit="1" customWidth="1"/>
    <col min="7157" max="7157" width="7.7109375" style="2" bestFit="1" customWidth="1"/>
    <col min="7158" max="7158" width="1.85546875" style="2" customWidth="1"/>
    <col min="7159" max="7159" width="11" style="2" bestFit="1" customWidth="1"/>
    <col min="7160" max="7160" width="7.7109375" style="2" bestFit="1" customWidth="1"/>
    <col min="7161" max="7161" width="13.42578125" style="2" bestFit="1" customWidth="1"/>
    <col min="7162" max="7167" width="11.42578125" style="2" customWidth="1"/>
    <col min="7168" max="7168" width="13.42578125" style="2" bestFit="1" customWidth="1"/>
    <col min="7169" max="7169" width="13.42578125" style="2" customWidth="1"/>
    <col min="7170" max="7170" width="80" style="2" customWidth="1"/>
    <col min="7171" max="7175" width="9.140625" style="2"/>
    <col min="7176" max="7176" width="27.7109375" style="2" customWidth="1"/>
    <col min="7177" max="7177" width="9.140625" style="2"/>
    <col min="7178" max="7178" width="14" style="2" bestFit="1" customWidth="1"/>
    <col min="7179" max="7180" width="9.140625" style="2"/>
    <col min="7181" max="7181" width="12.5703125" style="2" bestFit="1" customWidth="1"/>
    <col min="7182" max="7405" width="9.140625" style="2"/>
    <col min="7406" max="7406" width="3.42578125" style="2" customWidth="1"/>
    <col min="7407" max="7407" width="25.28515625" style="2" customWidth="1"/>
    <col min="7408" max="7408" width="13.5703125" style="2" bestFit="1" customWidth="1"/>
    <col min="7409" max="7409" width="10.42578125" style="2" customWidth="1"/>
    <col min="7410" max="7410" width="10.42578125" style="2" bestFit="1" customWidth="1"/>
    <col min="7411" max="7411" width="2.28515625" style="2" customWidth="1"/>
    <col min="7412" max="7412" width="11.7109375" style="2" bestFit="1" customWidth="1"/>
    <col min="7413" max="7413" width="7.7109375" style="2" bestFit="1" customWidth="1"/>
    <col min="7414" max="7414" width="1.85546875" style="2" customWidth="1"/>
    <col min="7415" max="7415" width="11" style="2" bestFit="1" customWidth="1"/>
    <col min="7416" max="7416" width="7.7109375" style="2" bestFit="1" customWidth="1"/>
    <col min="7417" max="7417" width="13.42578125" style="2" bestFit="1" customWidth="1"/>
    <col min="7418" max="7423" width="11.42578125" style="2" customWidth="1"/>
    <col min="7424" max="7424" width="13.42578125" style="2" bestFit="1" customWidth="1"/>
    <col min="7425" max="7425" width="13.42578125" style="2" customWidth="1"/>
    <col min="7426" max="7426" width="80" style="2" customWidth="1"/>
    <col min="7427" max="7431" width="9.140625" style="2"/>
    <col min="7432" max="7432" width="27.7109375" style="2" customWidth="1"/>
    <col min="7433" max="7433" width="9.140625" style="2"/>
    <col min="7434" max="7434" width="14" style="2" bestFit="1" customWidth="1"/>
    <col min="7435" max="7436" width="9.140625" style="2"/>
    <col min="7437" max="7437" width="12.5703125" style="2" bestFit="1" customWidth="1"/>
    <col min="7438" max="7661" width="9.140625" style="2"/>
    <col min="7662" max="7662" width="3.42578125" style="2" customWidth="1"/>
    <col min="7663" max="7663" width="25.28515625" style="2" customWidth="1"/>
    <col min="7664" max="7664" width="13.5703125" style="2" bestFit="1" customWidth="1"/>
    <col min="7665" max="7665" width="10.42578125" style="2" customWidth="1"/>
    <col min="7666" max="7666" width="10.42578125" style="2" bestFit="1" customWidth="1"/>
    <col min="7667" max="7667" width="2.28515625" style="2" customWidth="1"/>
    <col min="7668" max="7668" width="11.7109375" style="2" bestFit="1" customWidth="1"/>
    <col min="7669" max="7669" width="7.7109375" style="2" bestFit="1" customWidth="1"/>
    <col min="7670" max="7670" width="1.85546875" style="2" customWidth="1"/>
    <col min="7671" max="7671" width="11" style="2" bestFit="1" customWidth="1"/>
    <col min="7672" max="7672" width="7.7109375" style="2" bestFit="1" customWidth="1"/>
    <col min="7673" max="7673" width="13.42578125" style="2" bestFit="1" customWidth="1"/>
    <col min="7674" max="7679" width="11.42578125" style="2" customWidth="1"/>
    <col min="7680" max="7680" width="13.42578125" style="2" bestFit="1" customWidth="1"/>
    <col min="7681" max="7681" width="13.42578125" style="2" customWidth="1"/>
    <col min="7682" max="7682" width="80" style="2" customWidth="1"/>
    <col min="7683" max="7687" width="9.140625" style="2"/>
    <col min="7688" max="7688" width="27.7109375" style="2" customWidth="1"/>
    <col min="7689" max="7689" width="9.140625" style="2"/>
    <col min="7690" max="7690" width="14" style="2" bestFit="1" customWidth="1"/>
    <col min="7691" max="7692" width="9.140625" style="2"/>
    <col min="7693" max="7693" width="12.5703125" style="2" bestFit="1" customWidth="1"/>
    <col min="7694" max="7917" width="9.140625" style="2"/>
    <col min="7918" max="7918" width="3.42578125" style="2" customWidth="1"/>
    <col min="7919" max="7919" width="25.28515625" style="2" customWidth="1"/>
    <col min="7920" max="7920" width="13.5703125" style="2" bestFit="1" customWidth="1"/>
    <col min="7921" max="7921" width="10.42578125" style="2" customWidth="1"/>
    <col min="7922" max="7922" width="10.42578125" style="2" bestFit="1" customWidth="1"/>
    <col min="7923" max="7923" width="2.28515625" style="2" customWidth="1"/>
    <col min="7924" max="7924" width="11.7109375" style="2" bestFit="1" customWidth="1"/>
    <col min="7925" max="7925" width="7.7109375" style="2" bestFit="1" customWidth="1"/>
    <col min="7926" max="7926" width="1.85546875" style="2" customWidth="1"/>
    <col min="7927" max="7927" width="11" style="2" bestFit="1" customWidth="1"/>
    <col min="7928" max="7928" width="7.7109375" style="2" bestFit="1" customWidth="1"/>
    <col min="7929" max="7929" width="13.42578125" style="2" bestFit="1" customWidth="1"/>
    <col min="7930" max="7935" width="11.42578125" style="2" customWidth="1"/>
    <col min="7936" max="7936" width="13.42578125" style="2" bestFit="1" customWidth="1"/>
    <col min="7937" max="7937" width="13.42578125" style="2" customWidth="1"/>
    <col min="7938" max="7938" width="80" style="2" customWidth="1"/>
    <col min="7939" max="7943" width="9.140625" style="2"/>
    <col min="7944" max="7944" width="27.7109375" style="2" customWidth="1"/>
    <col min="7945" max="7945" width="9.140625" style="2"/>
    <col min="7946" max="7946" width="14" style="2" bestFit="1" customWidth="1"/>
    <col min="7947" max="7948" width="9.140625" style="2"/>
    <col min="7949" max="7949" width="12.5703125" style="2" bestFit="1" customWidth="1"/>
    <col min="7950" max="8173" width="9.140625" style="2"/>
    <col min="8174" max="8174" width="3.42578125" style="2" customWidth="1"/>
    <col min="8175" max="8175" width="25.28515625" style="2" customWidth="1"/>
    <col min="8176" max="8176" width="13.5703125" style="2" bestFit="1" customWidth="1"/>
    <col min="8177" max="8177" width="10.42578125" style="2" customWidth="1"/>
    <col min="8178" max="8178" width="10.42578125" style="2" bestFit="1" customWidth="1"/>
    <col min="8179" max="8179" width="2.28515625" style="2" customWidth="1"/>
    <col min="8180" max="8180" width="11.7109375" style="2" bestFit="1" customWidth="1"/>
    <col min="8181" max="8181" width="7.7109375" style="2" bestFit="1" customWidth="1"/>
    <col min="8182" max="8182" width="1.85546875" style="2" customWidth="1"/>
    <col min="8183" max="8183" width="11" style="2" bestFit="1" customWidth="1"/>
    <col min="8184" max="8184" width="7.7109375" style="2" bestFit="1" customWidth="1"/>
    <col min="8185" max="8185" width="13.42578125" style="2" bestFit="1" customWidth="1"/>
    <col min="8186" max="8191" width="11.42578125" style="2" customWidth="1"/>
    <col min="8192" max="8192" width="13.42578125" style="2" bestFit="1" customWidth="1"/>
    <col min="8193" max="8193" width="13.42578125" style="2" customWidth="1"/>
    <col min="8194" max="8194" width="80" style="2" customWidth="1"/>
    <col min="8195" max="8199" width="9.140625" style="2"/>
    <col min="8200" max="8200" width="27.7109375" style="2" customWidth="1"/>
    <col min="8201" max="8201" width="9.140625" style="2"/>
    <col min="8202" max="8202" width="14" style="2" bestFit="1" customWidth="1"/>
    <col min="8203" max="8204" width="9.140625" style="2"/>
    <col min="8205" max="8205" width="12.5703125" style="2" bestFit="1" customWidth="1"/>
    <col min="8206" max="8429" width="9.140625" style="2"/>
    <col min="8430" max="8430" width="3.42578125" style="2" customWidth="1"/>
    <col min="8431" max="8431" width="25.28515625" style="2" customWidth="1"/>
    <col min="8432" max="8432" width="13.5703125" style="2" bestFit="1" customWidth="1"/>
    <col min="8433" max="8433" width="10.42578125" style="2" customWidth="1"/>
    <col min="8434" max="8434" width="10.42578125" style="2" bestFit="1" customWidth="1"/>
    <col min="8435" max="8435" width="2.28515625" style="2" customWidth="1"/>
    <col min="8436" max="8436" width="11.7109375" style="2" bestFit="1" customWidth="1"/>
    <col min="8437" max="8437" width="7.7109375" style="2" bestFit="1" customWidth="1"/>
    <col min="8438" max="8438" width="1.85546875" style="2" customWidth="1"/>
    <col min="8439" max="8439" width="11" style="2" bestFit="1" customWidth="1"/>
    <col min="8440" max="8440" width="7.7109375" style="2" bestFit="1" customWidth="1"/>
    <col min="8441" max="8441" width="13.42578125" style="2" bestFit="1" customWidth="1"/>
    <col min="8442" max="8447" width="11.42578125" style="2" customWidth="1"/>
    <col min="8448" max="8448" width="13.42578125" style="2" bestFit="1" customWidth="1"/>
    <col min="8449" max="8449" width="13.42578125" style="2" customWidth="1"/>
    <col min="8450" max="8450" width="80" style="2" customWidth="1"/>
    <col min="8451" max="8455" width="9.140625" style="2"/>
    <col min="8456" max="8456" width="27.7109375" style="2" customWidth="1"/>
    <col min="8457" max="8457" width="9.140625" style="2"/>
    <col min="8458" max="8458" width="14" style="2" bestFit="1" customWidth="1"/>
    <col min="8459" max="8460" width="9.140625" style="2"/>
    <col min="8461" max="8461" width="12.5703125" style="2" bestFit="1" customWidth="1"/>
    <col min="8462" max="8685" width="9.140625" style="2"/>
    <col min="8686" max="8686" width="3.42578125" style="2" customWidth="1"/>
    <col min="8687" max="8687" width="25.28515625" style="2" customWidth="1"/>
    <col min="8688" max="8688" width="13.5703125" style="2" bestFit="1" customWidth="1"/>
    <col min="8689" max="8689" width="10.42578125" style="2" customWidth="1"/>
    <col min="8690" max="8690" width="10.42578125" style="2" bestFit="1" customWidth="1"/>
    <col min="8691" max="8691" width="2.28515625" style="2" customWidth="1"/>
    <col min="8692" max="8692" width="11.7109375" style="2" bestFit="1" customWidth="1"/>
    <col min="8693" max="8693" width="7.7109375" style="2" bestFit="1" customWidth="1"/>
    <col min="8694" max="8694" width="1.85546875" style="2" customWidth="1"/>
    <col min="8695" max="8695" width="11" style="2" bestFit="1" customWidth="1"/>
    <col min="8696" max="8696" width="7.7109375" style="2" bestFit="1" customWidth="1"/>
    <col min="8697" max="8697" width="13.42578125" style="2" bestFit="1" customWidth="1"/>
    <col min="8698" max="8703" width="11.42578125" style="2" customWidth="1"/>
    <col min="8704" max="8704" width="13.42578125" style="2" bestFit="1" customWidth="1"/>
    <col min="8705" max="8705" width="13.42578125" style="2" customWidth="1"/>
    <col min="8706" max="8706" width="80" style="2" customWidth="1"/>
    <col min="8707" max="8711" width="9.140625" style="2"/>
    <col min="8712" max="8712" width="27.7109375" style="2" customWidth="1"/>
    <col min="8713" max="8713" width="9.140625" style="2"/>
    <col min="8714" max="8714" width="14" style="2" bestFit="1" customWidth="1"/>
    <col min="8715" max="8716" width="9.140625" style="2"/>
    <col min="8717" max="8717" width="12.5703125" style="2" bestFit="1" customWidth="1"/>
    <col min="8718" max="8941" width="9.140625" style="2"/>
    <col min="8942" max="8942" width="3.42578125" style="2" customWidth="1"/>
    <col min="8943" max="8943" width="25.28515625" style="2" customWidth="1"/>
    <col min="8944" max="8944" width="13.5703125" style="2" bestFit="1" customWidth="1"/>
    <col min="8945" max="8945" width="10.42578125" style="2" customWidth="1"/>
    <col min="8946" max="8946" width="10.42578125" style="2" bestFit="1" customWidth="1"/>
    <col min="8947" max="8947" width="2.28515625" style="2" customWidth="1"/>
    <col min="8948" max="8948" width="11.7109375" style="2" bestFit="1" customWidth="1"/>
    <col min="8949" max="8949" width="7.7109375" style="2" bestFit="1" customWidth="1"/>
    <col min="8950" max="8950" width="1.85546875" style="2" customWidth="1"/>
    <col min="8951" max="8951" width="11" style="2" bestFit="1" customWidth="1"/>
    <col min="8952" max="8952" width="7.7109375" style="2" bestFit="1" customWidth="1"/>
    <col min="8953" max="8953" width="13.42578125" style="2" bestFit="1" customWidth="1"/>
    <col min="8954" max="8959" width="11.42578125" style="2" customWidth="1"/>
    <col min="8960" max="8960" width="13.42578125" style="2" bestFit="1" customWidth="1"/>
    <col min="8961" max="8961" width="13.42578125" style="2" customWidth="1"/>
    <col min="8962" max="8962" width="80" style="2" customWidth="1"/>
    <col min="8963" max="8967" width="9.140625" style="2"/>
    <col min="8968" max="8968" width="27.7109375" style="2" customWidth="1"/>
    <col min="8969" max="8969" width="9.140625" style="2"/>
    <col min="8970" max="8970" width="14" style="2" bestFit="1" customWidth="1"/>
    <col min="8971" max="8972" width="9.140625" style="2"/>
    <col min="8973" max="8973" width="12.5703125" style="2" bestFit="1" customWidth="1"/>
    <col min="8974" max="9197" width="9.140625" style="2"/>
    <col min="9198" max="9198" width="3.42578125" style="2" customWidth="1"/>
    <col min="9199" max="9199" width="25.28515625" style="2" customWidth="1"/>
    <col min="9200" max="9200" width="13.5703125" style="2" bestFit="1" customWidth="1"/>
    <col min="9201" max="9201" width="10.42578125" style="2" customWidth="1"/>
    <col min="9202" max="9202" width="10.42578125" style="2" bestFit="1" customWidth="1"/>
    <col min="9203" max="9203" width="2.28515625" style="2" customWidth="1"/>
    <col min="9204" max="9204" width="11.7109375" style="2" bestFit="1" customWidth="1"/>
    <col min="9205" max="9205" width="7.7109375" style="2" bestFit="1" customWidth="1"/>
    <col min="9206" max="9206" width="1.85546875" style="2" customWidth="1"/>
    <col min="9207" max="9207" width="11" style="2" bestFit="1" customWidth="1"/>
    <col min="9208" max="9208" width="7.7109375" style="2" bestFit="1" customWidth="1"/>
    <col min="9209" max="9209" width="13.42578125" style="2" bestFit="1" customWidth="1"/>
    <col min="9210" max="9215" width="11.42578125" style="2" customWidth="1"/>
    <col min="9216" max="9216" width="13.42578125" style="2" bestFit="1" customWidth="1"/>
    <col min="9217" max="9217" width="13.42578125" style="2" customWidth="1"/>
    <col min="9218" max="9218" width="80" style="2" customWidth="1"/>
    <col min="9219" max="9223" width="9.140625" style="2"/>
    <col min="9224" max="9224" width="27.7109375" style="2" customWidth="1"/>
    <col min="9225" max="9225" width="9.140625" style="2"/>
    <col min="9226" max="9226" width="14" style="2" bestFit="1" customWidth="1"/>
    <col min="9227" max="9228" width="9.140625" style="2"/>
    <col min="9229" max="9229" width="12.5703125" style="2" bestFit="1" customWidth="1"/>
    <col min="9230" max="9453" width="9.140625" style="2"/>
    <col min="9454" max="9454" width="3.42578125" style="2" customWidth="1"/>
    <col min="9455" max="9455" width="25.28515625" style="2" customWidth="1"/>
    <col min="9456" max="9456" width="13.5703125" style="2" bestFit="1" customWidth="1"/>
    <col min="9457" max="9457" width="10.42578125" style="2" customWidth="1"/>
    <col min="9458" max="9458" width="10.42578125" style="2" bestFit="1" customWidth="1"/>
    <col min="9459" max="9459" width="2.28515625" style="2" customWidth="1"/>
    <col min="9460" max="9460" width="11.7109375" style="2" bestFit="1" customWidth="1"/>
    <col min="9461" max="9461" width="7.7109375" style="2" bestFit="1" customWidth="1"/>
    <col min="9462" max="9462" width="1.85546875" style="2" customWidth="1"/>
    <col min="9463" max="9463" width="11" style="2" bestFit="1" customWidth="1"/>
    <col min="9464" max="9464" width="7.7109375" style="2" bestFit="1" customWidth="1"/>
    <col min="9465" max="9465" width="13.42578125" style="2" bestFit="1" customWidth="1"/>
    <col min="9466" max="9471" width="11.42578125" style="2" customWidth="1"/>
    <col min="9472" max="9472" width="13.42578125" style="2" bestFit="1" customWidth="1"/>
    <col min="9473" max="9473" width="13.42578125" style="2" customWidth="1"/>
    <col min="9474" max="9474" width="80" style="2" customWidth="1"/>
    <col min="9475" max="9479" width="9.140625" style="2"/>
    <col min="9480" max="9480" width="27.7109375" style="2" customWidth="1"/>
    <col min="9481" max="9481" width="9.140625" style="2"/>
    <col min="9482" max="9482" width="14" style="2" bestFit="1" customWidth="1"/>
    <col min="9483" max="9484" width="9.140625" style="2"/>
    <col min="9485" max="9485" width="12.5703125" style="2" bestFit="1" customWidth="1"/>
    <col min="9486" max="9709" width="9.140625" style="2"/>
    <col min="9710" max="9710" width="3.42578125" style="2" customWidth="1"/>
    <col min="9711" max="9711" width="25.28515625" style="2" customWidth="1"/>
    <col min="9712" max="9712" width="13.5703125" style="2" bestFit="1" customWidth="1"/>
    <col min="9713" max="9713" width="10.42578125" style="2" customWidth="1"/>
    <col min="9714" max="9714" width="10.42578125" style="2" bestFit="1" customWidth="1"/>
    <col min="9715" max="9715" width="2.28515625" style="2" customWidth="1"/>
    <col min="9716" max="9716" width="11.7109375" style="2" bestFit="1" customWidth="1"/>
    <col min="9717" max="9717" width="7.7109375" style="2" bestFit="1" customWidth="1"/>
    <col min="9718" max="9718" width="1.85546875" style="2" customWidth="1"/>
    <col min="9719" max="9719" width="11" style="2" bestFit="1" customWidth="1"/>
    <col min="9720" max="9720" width="7.7109375" style="2" bestFit="1" customWidth="1"/>
    <col min="9721" max="9721" width="13.42578125" style="2" bestFit="1" customWidth="1"/>
    <col min="9722" max="9727" width="11.42578125" style="2" customWidth="1"/>
    <col min="9728" max="9728" width="13.42578125" style="2" bestFit="1" customWidth="1"/>
    <col min="9729" max="9729" width="13.42578125" style="2" customWidth="1"/>
    <col min="9730" max="9730" width="80" style="2" customWidth="1"/>
    <col min="9731" max="9735" width="9.140625" style="2"/>
    <col min="9736" max="9736" width="27.7109375" style="2" customWidth="1"/>
    <col min="9737" max="9737" width="9.140625" style="2"/>
    <col min="9738" max="9738" width="14" style="2" bestFit="1" customWidth="1"/>
    <col min="9739" max="9740" width="9.140625" style="2"/>
    <col min="9741" max="9741" width="12.5703125" style="2" bestFit="1" customWidth="1"/>
    <col min="9742" max="9965" width="9.140625" style="2"/>
    <col min="9966" max="9966" width="3.42578125" style="2" customWidth="1"/>
    <col min="9967" max="9967" width="25.28515625" style="2" customWidth="1"/>
    <col min="9968" max="9968" width="13.5703125" style="2" bestFit="1" customWidth="1"/>
    <col min="9969" max="9969" width="10.42578125" style="2" customWidth="1"/>
    <col min="9970" max="9970" width="10.42578125" style="2" bestFit="1" customWidth="1"/>
    <col min="9971" max="9971" width="2.28515625" style="2" customWidth="1"/>
    <col min="9972" max="9972" width="11.7109375" style="2" bestFit="1" customWidth="1"/>
    <col min="9973" max="9973" width="7.7109375" style="2" bestFit="1" customWidth="1"/>
    <col min="9974" max="9974" width="1.85546875" style="2" customWidth="1"/>
    <col min="9975" max="9975" width="11" style="2" bestFit="1" customWidth="1"/>
    <col min="9976" max="9976" width="7.7109375" style="2" bestFit="1" customWidth="1"/>
    <col min="9977" max="9977" width="13.42578125" style="2" bestFit="1" customWidth="1"/>
    <col min="9978" max="9983" width="11.42578125" style="2" customWidth="1"/>
    <col min="9984" max="9984" width="13.42578125" style="2" bestFit="1" customWidth="1"/>
    <col min="9985" max="9985" width="13.42578125" style="2" customWidth="1"/>
    <col min="9986" max="9986" width="80" style="2" customWidth="1"/>
    <col min="9987" max="9991" width="9.140625" style="2"/>
    <col min="9992" max="9992" width="27.7109375" style="2" customWidth="1"/>
    <col min="9993" max="9993" width="9.140625" style="2"/>
    <col min="9994" max="9994" width="14" style="2" bestFit="1" customWidth="1"/>
    <col min="9995" max="9996" width="9.140625" style="2"/>
    <col min="9997" max="9997" width="12.5703125" style="2" bestFit="1" customWidth="1"/>
    <col min="9998" max="10221" width="9.140625" style="2"/>
    <col min="10222" max="10222" width="3.42578125" style="2" customWidth="1"/>
    <col min="10223" max="10223" width="25.28515625" style="2" customWidth="1"/>
    <col min="10224" max="10224" width="13.5703125" style="2" bestFit="1" customWidth="1"/>
    <col min="10225" max="10225" width="10.42578125" style="2" customWidth="1"/>
    <col min="10226" max="10226" width="10.42578125" style="2" bestFit="1" customWidth="1"/>
    <col min="10227" max="10227" width="2.28515625" style="2" customWidth="1"/>
    <col min="10228" max="10228" width="11.7109375" style="2" bestFit="1" customWidth="1"/>
    <col min="10229" max="10229" width="7.7109375" style="2" bestFit="1" customWidth="1"/>
    <col min="10230" max="10230" width="1.85546875" style="2" customWidth="1"/>
    <col min="10231" max="10231" width="11" style="2" bestFit="1" customWidth="1"/>
    <col min="10232" max="10232" width="7.7109375" style="2" bestFit="1" customWidth="1"/>
    <col min="10233" max="10233" width="13.42578125" style="2" bestFit="1" customWidth="1"/>
    <col min="10234" max="10239" width="11.42578125" style="2" customWidth="1"/>
    <col min="10240" max="10240" width="13.42578125" style="2" bestFit="1" customWidth="1"/>
    <col min="10241" max="10241" width="13.42578125" style="2" customWidth="1"/>
    <col min="10242" max="10242" width="80" style="2" customWidth="1"/>
    <col min="10243" max="10247" width="9.140625" style="2"/>
    <col min="10248" max="10248" width="27.7109375" style="2" customWidth="1"/>
    <col min="10249" max="10249" width="9.140625" style="2"/>
    <col min="10250" max="10250" width="14" style="2" bestFit="1" customWidth="1"/>
    <col min="10251" max="10252" width="9.140625" style="2"/>
    <col min="10253" max="10253" width="12.5703125" style="2" bestFit="1" customWidth="1"/>
    <col min="10254" max="10477" width="9.140625" style="2"/>
    <col min="10478" max="10478" width="3.42578125" style="2" customWidth="1"/>
    <col min="10479" max="10479" width="25.28515625" style="2" customWidth="1"/>
    <col min="10480" max="10480" width="13.5703125" style="2" bestFit="1" customWidth="1"/>
    <col min="10481" max="10481" width="10.42578125" style="2" customWidth="1"/>
    <col min="10482" max="10482" width="10.42578125" style="2" bestFit="1" customWidth="1"/>
    <col min="10483" max="10483" width="2.28515625" style="2" customWidth="1"/>
    <col min="10484" max="10484" width="11.7109375" style="2" bestFit="1" customWidth="1"/>
    <col min="10485" max="10485" width="7.7109375" style="2" bestFit="1" customWidth="1"/>
    <col min="10486" max="10486" width="1.85546875" style="2" customWidth="1"/>
    <col min="10487" max="10487" width="11" style="2" bestFit="1" customWidth="1"/>
    <col min="10488" max="10488" width="7.7109375" style="2" bestFit="1" customWidth="1"/>
    <col min="10489" max="10489" width="13.42578125" style="2" bestFit="1" customWidth="1"/>
    <col min="10490" max="10495" width="11.42578125" style="2" customWidth="1"/>
    <col min="10496" max="10496" width="13.42578125" style="2" bestFit="1" customWidth="1"/>
    <col min="10497" max="10497" width="13.42578125" style="2" customWidth="1"/>
    <col min="10498" max="10498" width="80" style="2" customWidth="1"/>
    <col min="10499" max="10503" width="9.140625" style="2"/>
    <col min="10504" max="10504" width="27.7109375" style="2" customWidth="1"/>
    <col min="10505" max="10505" width="9.140625" style="2"/>
    <col min="10506" max="10506" width="14" style="2" bestFit="1" customWidth="1"/>
    <col min="10507" max="10508" width="9.140625" style="2"/>
    <col min="10509" max="10509" width="12.5703125" style="2" bestFit="1" customWidth="1"/>
    <col min="10510" max="10733" width="9.140625" style="2"/>
    <col min="10734" max="10734" width="3.42578125" style="2" customWidth="1"/>
    <col min="10735" max="10735" width="25.28515625" style="2" customWidth="1"/>
    <col min="10736" max="10736" width="13.5703125" style="2" bestFit="1" customWidth="1"/>
    <col min="10737" max="10737" width="10.42578125" style="2" customWidth="1"/>
    <col min="10738" max="10738" width="10.42578125" style="2" bestFit="1" customWidth="1"/>
    <col min="10739" max="10739" width="2.28515625" style="2" customWidth="1"/>
    <col min="10740" max="10740" width="11.7109375" style="2" bestFit="1" customWidth="1"/>
    <col min="10741" max="10741" width="7.7109375" style="2" bestFit="1" customWidth="1"/>
    <col min="10742" max="10742" width="1.85546875" style="2" customWidth="1"/>
    <col min="10743" max="10743" width="11" style="2" bestFit="1" customWidth="1"/>
    <col min="10744" max="10744" width="7.7109375" style="2" bestFit="1" customWidth="1"/>
    <col min="10745" max="10745" width="13.42578125" style="2" bestFit="1" customWidth="1"/>
    <col min="10746" max="10751" width="11.42578125" style="2" customWidth="1"/>
    <col min="10752" max="10752" width="13.42578125" style="2" bestFit="1" customWidth="1"/>
    <col min="10753" max="10753" width="13.42578125" style="2" customWidth="1"/>
    <col min="10754" max="10754" width="80" style="2" customWidth="1"/>
    <col min="10755" max="10759" width="9.140625" style="2"/>
    <col min="10760" max="10760" width="27.7109375" style="2" customWidth="1"/>
    <col min="10761" max="10761" width="9.140625" style="2"/>
    <col min="10762" max="10762" width="14" style="2" bestFit="1" customWidth="1"/>
    <col min="10763" max="10764" width="9.140625" style="2"/>
    <col min="10765" max="10765" width="12.5703125" style="2" bestFit="1" customWidth="1"/>
    <col min="10766" max="10989" width="9.140625" style="2"/>
    <col min="10990" max="10990" width="3.42578125" style="2" customWidth="1"/>
    <col min="10991" max="10991" width="25.28515625" style="2" customWidth="1"/>
    <col min="10992" max="10992" width="13.5703125" style="2" bestFit="1" customWidth="1"/>
    <col min="10993" max="10993" width="10.42578125" style="2" customWidth="1"/>
    <col min="10994" max="10994" width="10.42578125" style="2" bestFit="1" customWidth="1"/>
    <col min="10995" max="10995" width="2.28515625" style="2" customWidth="1"/>
    <col min="10996" max="10996" width="11.7109375" style="2" bestFit="1" customWidth="1"/>
    <col min="10997" max="10997" width="7.7109375" style="2" bestFit="1" customWidth="1"/>
    <col min="10998" max="10998" width="1.85546875" style="2" customWidth="1"/>
    <col min="10999" max="10999" width="11" style="2" bestFit="1" customWidth="1"/>
    <col min="11000" max="11000" width="7.7109375" style="2" bestFit="1" customWidth="1"/>
    <col min="11001" max="11001" width="13.42578125" style="2" bestFit="1" customWidth="1"/>
    <col min="11002" max="11007" width="11.42578125" style="2" customWidth="1"/>
    <col min="11008" max="11008" width="13.42578125" style="2" bestFit="1" customWidth="1"/>
    <col min="11009" max="11009" width="13.42578125" style="2" customWidth="1"/>
    <col min="11010" max="11010" width="80" style="2" customWidth="1"/>
    <col min="11011" max="11015" width="9.140625" style="2"/>
    <col min="11016" max="11016" width="27.7109375" style="2" customWidth="1"/>
    <col min="11017" max="11017" width="9.140625" style="2"/>
    <col min="11018" max="11018" width="14" style="2" bestFit="1" customWidth="1"/>
    <col min="11019" max="11020" width="9.140625" style="2"/>
    <col min="11021" max="11021" width="12.5703125" style="2" bestFit="1" customWidth="1"/>
    <col min="11022" max="11245" width="9.140625" style="2"/>
    <col min="11246" max="11246" width="3.42578125" style="2" customWidth="1"/>
    <col min="11247" max="11247" width="25.28515625" style="2" customWidth="1"/>
    <col min="11248" max="11248" width="13.5703125" style="2" bestFit="1" customWidth="1"/>
    <col min="11249" max="11249" width="10.42578125" style="2" customWidth="1"/>
    <col min="11250" max="11250" width="10.42578125" style="2" bestFit="1" customWidth="1"/>
    <col min="11251" max="11251" width="2.28515625" style="2" customWidth="1"/>
    <col min="11252" max="11252" width="11.7109375" style="2" bestFit="1" customWidth="1"/>
    <col min="11253" max="11253" width="7.7109375" style="2" bestFit="1" customWidth="1"/>
    <col min="11254" max="11254" width="1.85546875" style="2" customWidth="1"/>
    <col min="11255" max="11255" width="11" style="2" bestFit="1" customWidth="1"/>
    <col min="11256" max="11256" width="7.7109375" style="2" bestFit="1" customWidth="1"/>
    <col min="11257" max="11257" width="13.42578125" style="2" bestFit="1" customWidth="1"/>
    <col min="11258" max="11263" width="11.42578125" style="2" customWidth="1"/>
    <col min="11264" max="11264" width="13.42578125" style="2" bestFit="1" customWidth="1"/>
    <col min="11265" max="11265" width="13.42578125" style="2" customWidth="1"/>
    <col min="11266" max="11266" width="80" style="2" customWidth="1"/>
    <col min="11267" max="11271" width="9.140625" style="2"/>
    <col min="11272" max="11272" width="27.7109375" style="2" customWidth="1"/>
    <col min="11273" max="11273" width="9.140625" style="2"/>
    <col min="11274" max="11274" width="14" style="2" bestFit="1" customWidth="1"/>
    <col min="11275" max="11276" width="9.140625" style="2"/>
    <col min="11277" max="11277" width="12.5703125" style="2" bestFit="1" customWidth="1"/>
    <col min="11278" max="11501" width="9.140625" style="2"/>
    <col min="11502" max="11502" width="3.42578125" style="2" customWidth="1"/>
    <col min="11503" max="11503" width="25.28515625" style="2" customWidth="1"/>
    <col min="11504" max="11504" width="13.5703125" style="2" bestFit="1" customWidth="1"/>
    <col min="11505" max="11505" width="10.42578125" style="2" customWidth="1"/>
    <col min="11506" max="11506" width="10.42578125" style="2" bestFit="1" customWidth="1"/>
    <col min="11507" max="11507" width="2.28515625" style="2" customWidth="1"/>
    <col min="11508" max="11508" width="11.7109375" style="2" bestFit="1" customWidth="1"/>
    <col min="11509" max="11509" width="7.7109375" style="2" bestFit="1" customWidth="1"/>
    <col min="11510" max="11510" width="1.85546875" style="2" customWidth="1"/>
    <col min="11511" max="11511" width="11" style="2" bestFit="1" customWidth="1"/>
    <col min="11512" max="11512" width="7.7109375" style="2" bestFit="1" customWidth="1"/>
    <col min="11513" max="11513" width="13.42578125" style="2" bestFit="1" customWidth="1"/>
    <col min="11514" max="11519" width="11.42578125" style="2" customWidth="1"/>
    <col min="11520" max="11520" width="13.42578125" style="2" bestFit="1" customWidth="1"/>
    <col min="11521" max="11521" width="13.42578125" style="2" customWidth="1"/>
    <col min="11522" max="11522" width="80" style="2" customWidth="1"/>
    <col min="11523" max="11527" width="9.140625" style="2"/>
    <col min="11528" max="11528" width="27.7109375" style="2" customWidth="1"/>
    <col min="11529" max="11529" width="9.140625" style="2"/>
    <col min="11530" max="11530" width="14" style="2" bestFit="1" customWidth="1"/>
    <col min="11531" max="11532" width="9.140625" style="2"/>
    <col min="11533" max="11533" width="12.5703125" style="2" bestFit="1" customWidth="1"/>
    <col min="11534" max="11757" width="9.140625" style="2"/>
    <col min="11758" max="11758" width="3.42578125" style="2" customWidth="1"/>
    <col min="11759" max="11759" width="25.28515625" style="2" customWidth="1"/>
    <col min="11760" max="11760" width="13.5703125" style="2" bestFit="1" customWidth="1"/>
    <col min="11761" max="11761" width="10.42578125" style="2" customWidth="1"/>
    <col min="11762" max="11762" width="10.42578125" style="2" bestFit="1" customWidth="1"/>
    <col min="11763" max="11763" width="2.28515625" style="2" customWidth="1"/>
    <col min="11764" max="11764" width="11.7109375" style="2" bestFit="1" customWidth="1"/>
    <col min="11765" max="11765" width="7.7109375" style="2" bestFit="1" customWidth="1"/>
    <col min="11766" max="11766" width="1.85546875" style="2" customWidth="1"/>
    <col min="11767" max="11767" width="11" style="2" bestFit="1" customWidth="1"/>
    <col min="11768" max="11768" width="7.7109375" style="2" bestFit="1" customWidth="1"/>
    <col min="11769" max="11769" width="13.42578125" style="2" bestFit="1" customWidth="1"/>
    <col min="11770" max="11775" width="11.42578125" style="2" customWidth="1"/>
    <col min="11776" max="11776" width="13.42578125" style="2" bestFit="1" customWidth="1"/>
    <col min="11777" max="11777" width="13.42578125" style="2" customWidth="1"/>
    <col min="11778" max="11778" width="80" style="2" customWidth="1"/>
    <col min="11779" max="11783" width="9.140625" style="2"/>
    <col min="11784" max="11784" width="27.7109375" style="2" customWidth="1"/>
    <col min="11785" max="11785" width="9.140625" style="2"/>
    <col min="11786" max="11786" width="14" style="2" bestFit="1" customWidth="1"/>
    <col min="11787" max="11788" width="9.140625" style="2"/>
    <col min="11789" max="11789" width="12.5703125" style="2" bestFit="1" customWidth="1"/>
    <col min="11790" max="12013" width="9.140625" style="2"/>
    <col min="12014" max="12014" width="3.42578125" style="2" customWidth="1"/>
    <col min="12015" max="12015" width="25.28515625" style="2" customWidth="1"/>
    <col min="12016" max="12016" width="13.5703125" style="2" bestFit="1" customWidth="1"/>
    <col min="12017" max="12017" width="10.42578125" style="2" customWidth="1"/>
    <col min="12018" max="12018" width="10.42578125" style="2" bestFit="1" customWidth="1"/>
    <col min="12019" max="12019" width="2.28515625" style="2" customWidth="1"/>
    <col min="12020" max="12020" width="11.7109375" style="2" bestFit="1" customWidth="1"/>
    <col min="12021" max="12021" width="7.7109375" style="2" bestFit="1" customWidth="1"/>
    <col min="12022" max="12022" width="1.85546875" style="2" customWidth="1"/>
    <col min="12023" max="12023" width="11" style="2" bestFit="1" customWidth="1"/>
    <col min="12024" max="12024" width="7.7109375" style="2" bestFit="1" customWidth="1"/>
    <col min="12025" max="12025" width="13.42578125" style="2" bestFit="1" customWidth="1"/>
    <col min="12026" max="12031" width="11.42578125" style="2" customWidth="1"/>
    <col min="12032" max="12032" width="13.42578125" style="2" bestFit="1" customWidth="1"/>
    <col min="12033" max="12033" width="13.42578125" style="2" customWidth="1"/>
    <col min="12034" max="12034" width="80" style="2" customWidth="1"/>
    <col min="12035" max="12039" width="9.140625" style="2"/>
    <col min="12040" max="12040" width="27.7109375" style="2" customWidth="1"/>
    <col min="12041" max="12041" width="9.140625" style="2"/>
    <col min="12042" max="12042" width="14" style="2" bestFit="1" customWidth="1"/>
    <col min="12043" max="12044" width="9.140625" style="2"/>
    <col min="12045" max="12045" width="12.5703125" style="2" bestFit="1" customWidth="1"/>
    <col min="12046" max="12269" width="9.140625" style="2"/>
    <col min="12270" max="12270" width="3.42578125" style="2" customWidth="1"/>
    <col min="12271" max="12271" width="25.28515625" style="2" customWidth="1"/>
    <col min="12272" max="12272" width="13.5703125" style="2" bestFit="1" customWidth="1"/>
    <col min="12273" max="12273" width="10.42578125" style="2" customWidth="1"/>
    <col min="12274" max="12274" width="10.42578125" style="2" bestFit="1" customWidth="1"/>
    <col min="12275" max="12275" width="2.28515625" style="2" customWidth="1"/>
    <col min="12276" max="12276" width="11.7109375" style="2" bestFit="1" customWidth="1"/>
    <col min="12277" max="12277" width="7.7109375" style="2" bestFit="1" customWidth="1"/>
    <col min="12278" max="12278" width="1.85546875" style="2" customWidth="1"/>
    <col min="12279" max="12279" width="11" style="2" bestFit="1" customWidth="1"/>
    <col min="12280" max="12280" width="7.7109375" style="2" bestFit="1" customWidth="1"/>
    <col min="12281" max="12281" width="13.42578125" style="2" bestFit="1" customWidth="1"/>
    <col min="12282" max="12287" width="11.42578125" style="2" customWidth="1"/>
    <col min="12288" max="12288" width="13.42578125" style="2" bestFit="1" customWidth="1"/>
    <col min="12289" max="12289" width="13.42578125" style="2" customWidth="1"/>
    <col min="12290" max="12290" width="80" style="2" customWidth="1"/>
    <col min="12291" max="12295" width="9.140625" style="2"/>
    <col min="12296" max="12296" width="27.7109375" style="2" customWidth="1"/>
    <col min="12297" max="12297" width="9.140625" style="2"/>
    <col min="12298" max="12298" width="14" style="2" bestFit="1" customWidth="1"/>
    <col min="12299" max="12300" width="9.140625" style="2"/>
    <col min="12301" max="12301" width="12.5703125" style="2" bestFit="1" customWidth="1"/>
    <col min="12302" max="12525" width="9.140625" style="2"/>
    <col min="12526" max="12526" width="3.42578125" style="2" customWidth="1"/>
    <col min="12527" max="12527" width="25.28515625" style="2" customWidth="1"/>
    <col min="12528" max="12528" width="13.5703125" style="2" bestFit="1" customWidth="1"/>
    <col min="12529" max="12529" width="10.42578125" style="2" customWidth="1"/>
    <col min="12530" max="12530" width="10.42578125" style="2" bestFit="1" customWidth="1"/>
    <col min="12531" max="12531" width="2.28515625" style="2" customWidth="1"/>
    <col min="12532" max="12532" width="11.7109375" style="2" bestFit="1" customWidth="1"/>
    <col min="12533" max="12533" width="7.7109375" style="2" bestFit="1" customWidth="1"/>
    <col min="12534" max="12534" width="1.85546875" style="2" customWidth="1"/>
    <col min="12535" max="12535" width="11" style="2" bestFit="1" customWidth="1"/>
    <col min="12536" max="12536" width="7.7109375" style="2" bestFit="1" customWidth="1"/>
    <col min="12537" max="12537" width="13.42578125" style="2" bestFit="1" customWidth="1"/>
    <col min="12538" max="12543" width="11.42578125" style="2" customWidth="1"/>
    <col min="12544" max="12544" width="13.42578125" style="2" bestFit="1" customWidth="1"/>
    <col min="12545" max="12545" width="13.42578125" style="2" customWidth="1"/>
    <col min="12546" max="12546" width="80" style="2" customWidth="1"/>
    <col min="12547" max="12551" width="9.140625" style="2"/>
    <col min="12552" max="12552" width="27.7109375" style="2" customWidth="1"/>
    <col min="12553" max="12553" width="9.140625" style="2"/>
    <col min="12554" max="12554" width="14" style="2" bestFit="1" customWidth="1"/>
    <col min="12555" max="12556" width="9.140625" style="2"/>
    <col min="12557" max="12557" width="12.5703125" style="2" bestFit="1" customWidth="1"/>
    <col min="12558" max="12781" width="9.140625" style="2"/>
    <col min="12782" max="12782" width="3.42578125" style="2" customWidth="1"/>
    <col min="12783" max="12783" width="25.28515625" style="2" customWidth="1"/>
    <col min="12784" max="12784" width="13.5703125" style="2" bestFit="1" customWidth="1"/>
    <col min="12785" max="12785" width="10.42578125" style="2" customWidth="1"/>
    <col min="12786" max="12786" width="10.42578125" style="2" bestFit="1" customWidth="1"/>
    <col min="12787" max="12787" width="2.28515625" style="2" customWidth="1"/>
    <col min="12788" max="12788" width="11.7109375" style="2" bestFit="1" customWidth="1"/>
    <col min="12789" max="12789" width="7.7109375" style="2" bestFit="1" customWidth="1"/>
    <col min="12790" max="12790" width="1.85546875" style="2" customWidth="1"/>
    <col min="12791" max="12791" width="11" style="2" bestFit="1" customWidth="1"/>
    <col min="12792" max="12792" width="7.7109375" style="2" bestFit="1" customWidth="1"/>
    <col min="12793" max="12793" width="13.42578125" style="2" bestFit="1" customWidth="1"/>
    <col min="12794" max="12799" width="11.42578125" style="2" customWidth="1"/>
    <col min="12800" max="12800" width="13.42578125" style="2" bestFit="1" customWidth="1"/>
    <col min="12801" max="12801" width="13.42578125" style="2" customWidth="1"/>
    <col min="12802" max="12802" width="80" style="2" customWidth="1"/>
    <col min="12803" max="12807" width="9.140625" style="2"/>
    <col min="12808" max="12808" width="27.7109375" style="2" customWidth="1"/>
    <col min="12809" max="12809" width="9.140625" style="2"/>
    <col min="12810" max="12810" width="14" style="2" bestFit="1" customWidth="1"/>
    <col min="12811" max="12812" width="9.140625" style="2"/>
    <col min="12813" max="12813" width="12.5703125" style="2" bestFit="1" customWidth="1"/>
    <col min="12814" max="13037" width="9.140625" style="2"/>
    <col min="13038" max="13038" width="3.42578125" style="2" customWidth="1"/>
    <col min="13039" max="13039" width="25.28515625" style="2" customWidth="1"/>
    <col min="13040" max="13040" width="13.5703125" style="2" bestFit="1" customWidth="1"/>
    <col min="13041" max="13041" width="10.42578125" style="2" customWidth="1"/>
    <col min="13042" max="13042" width="10.42578125" style="2" bestFit="1" customWidth="1"/>
    <col min="13043" max="13043" width="2.28515625" style="2" customWidth="1"/>
    <col min="13044" max="13044" width="11.7109375" style="2" bestFit="1" customWidth="1"/>
    <col min="13045" max="13045" width="7.7109375" style="2" bestFit="1" customWidth="1"/>
    <col min="13046" max="13046" width="1.85546875" style="2" customWidth="1"/>
    <col min="13047" max="13047" width="11" style="2" bestFit="1" customWidth="1"/>
    <col min="13048" max="13048" width="7.7109375" style="2" bestFit="1" customWidth="1"/>
    <col min="13049" max="13049" width="13.42578125" style="2" bestFit="1" customWidth="1"/>
    <col min="13050" max="13055" width="11.42578125" style="2" customWidth="1"/>
    <col min="13056" max="13056" width="13.42578125" style="2" bestFit="1" customWidth="1"/>
    <col min="13057" max="13057" width="13.42578125" style="2" customWidth="1"/>
    <col min="13058" max="13058" width="80" style="2" customWidth="1"/>
    <col min="13059" max="13063" width="9.140625" style="2"/>
    <col min="13064" max="13064" width="27.7109375" style="2" customWidth="1"/>
    <col min="13065" max="13065" width="9.140625" style="2"/>
    <col min="13066" max="13066" width="14" style="2" bestFit="1" customWidth="1"/>
    <col min="13067" max="13068" width="9.140625" style="2"/>
    <col min="13069" max="13069" width="12.5703125" style="2" bestFit="1" customWidth="1"/>
    <col min="13070" max="13293" width="9.140625" style="2"/>
    <col min="13294" max="13294" width="3.42578125" style="2" customWidth="1"/>
    <col min="13295" max="13295" width="25.28515625" style="2" customWidth="1"/>
    <col min="13296" max="13296" width="13.5703125" style="2" bestFit="1" customWidth="1"/>
    <col min="13297" max="13297" width="10.42578125" style="2" customWidth="1"/>
    <col min="13298" max="13298" width="10.42578125" style="2" bestFit="1" customWidth="1"/>
    <col min="13299" max="13299" width="2.28515625" style="2" customWidth="1"/>
    <col min="13300" max="13300" width="11.7109375" style="2" bestFit="1" customWidth="1"/>
    <col min="13301" max="13301" width="7.7109375" style="2" bestFit="1" customWidth="1"/>
    <col min="13302" max="13302" width="1.85546875" style="2" customWidth="1"/>
    <col min="13303" max="13303" width="11" style="2" bestFit="1" customWidth="1"/>
    <col min="13304" max="13304" width="7.7109375" style="2" bestFit="1" customWidth="1"/>
    <col min="13305" max="13305" width="13.42578125" style="2" bestFit="1" customWidth="1"/>
    <col min="13306" max="13311" width="11.42578125" style="2" customWidth="1"/>
    <col min="13312" max="13312" width="13.42578125" style="2" bestFit="1" customWidth="1"/>
    <col min="13313" max="13313" width="13.42578125" style="2" customWidth="1"/>
    <col min="13314" max="13314" width="80" style="2" customWidth="1"/>
    <col min="13315" max="13319" width="9.140625" style="2"/>
    <col min="13320" max="13320" width="27.7109375" style="2" customWidth="1"/>
    <col min="13321" max="13321" width="9.140625" style="2"/>
    <col min="13322" max="13322" width="14" style="2" bestFit="1" customWidth="1"/>
    <col min="13323" max="13324" width="9.140625" style="2"/>
    <col min="13325" max="13325" width="12.5703125" style="2" bestFit="1" customWidth="1"/>
    <col min="13326" max="13549" width="9.140625" style="2"/>
    <col min="13550" max="13550" width="3.42578125" style="2" customWidth="1"/>
    <col min="13551" max="13551" width="25.28515625" style="2" customWidth="1"/>
    <col min="13552" max="13552" width="13.5703125" style="2" bestFit="1" customWidth="1"/>
    <col min="13553" max="13553" width="10.42578125" style="2" customWidth="1"/>
    <col min="13554" max="13554" width="10.42578125" style="2" bestFit="1" customWidth="1"/>
    <col min="13555" max="13555" width="2.28515625" style="2" customWidth="1"/>
    <col min="13556" max="13556" width="11.7109375" style="2" bestFit="1" customWidth="1"/>
    <col min="13557" max="13557" width="7.7109375" style="2" bestFit="1" customWidth="1"/>
    <col min="13558" max="13558" width="1.85546875" style="2" customWidth="1"/>
    <col min="13559" max="13559" width="11" style="2" bestFit="1" customWidth="1"/>
    <col min="13560" max="13560" width="7.7109375" style="2" bestFit="1" customWidth="1"/>
    <col min="13561" max="13561" width="13.42578125" style="2" bestFit="1" customWidth="1"/>
    <col min="13562" max="13567" width="11.42578125" style="2" customWidth="1"/>
    <col min="13568" max="13568" width="13.42578125" style="2" bestFit="1" customWidth="1"/>
    <col min="13569" max="13569" width="13.42578125" style="2" customWidth="1"/>
    <col min="13570" max="13570" width="80" style="2" customWidth="1"/>
    <col min="13571" max="13575" width="9.140625" style="2"/>
    <col min="13576" max="13576" width="27.7109375" style="2" customWidth="1"/>
    <col min="13577" max="13577" width="9.140625" style="2"/>
    <col min="13578" max="13578" width="14" style="2" bestFit="1" customWidth="1"/>
    <col min="13579" max="13580" width="9.140625" style="2"/>
    <col min="13581" max="13581" width="12.5703125" style="2" bestFit="1" customWidth="1"/>
    <col min="13582" max="13805" width="9.140625" style="2"/>
    <col min="13806" max="13806" width="3.42578125" style="2" customWidth="1"/>
    <col min="13807" max="13807" width="25.28515625" style="2" customWidth="1"/>
    <col min="13808" max="13808" width="13.5703125" style="2" bestFit="1" customWidth="1"/>
    <col min="13809" max="13809" width="10.42578125" style="2" customWidth="1"/>
    <col min="13810" max="13810" width="10.42578125" style="2" bestFit="1" customWidth="1"/>
    <col min="13811" max="13811" width="2.28515625" style="2" customWidth="1"/>
    <col min="13812" max="13812" width="11.7109375" style="2" bestFit="1" customWidth="1"/>
    <col min="13813" max="13813" width="7.7109375" style="2" bestFit="1" customWidth="1"/>
    <col min="13814" max="13814" width="1.85546875" style="2" customWidth="1"/>
    <col min="13815" max="13815" width="11" style="2" bestFit="1" customWidth="1"/>
    <col min="13816" max="13816" width="7.7109375" style="2" bestFit="1" customWidth="1"/>
    <col min="13817" max="13817" width="13.42578125" style="2" bestFit="1" customWidth="1"/>
    <col min="13818" max="13823" width="11.42578125" style="2" customWidth="1"/>
    <col min="13824" max="13824" width="13.42578125" style="2" bestFit="1" customWidth="1"/>
    <col min="13825" max="13825" width="13.42578125" style="2" customWidth="1"/>
    <col min="13826" max="13826" width="80" style="2" customWidth="1"/>
    <col min="13827" max="13831" width="9.140625" style="2"/>
    <col min="13832" max="13832" width="27.7109375" style="2" customWidth="1"/>
    <col min="13833" max="13833" width="9.140625" style="2"/>
    <col min="13834" max="13834" width="14" style="2" bestFit="1" customWidth="1"/>
    <col min="13835" max="13836" width="9.140625" style="2"/>
    <col min="13837" max="13837" width="12.5703125" style="2" bestFit="1" customWidth="1"/>
    <col min="13838" max="14061" width="9.140625" style="2"/>
    <col min="14062" max="14062" width="3.42578125" style="2" customWidth="1"/>
    <col min="14063" max="14063" width="25.28515625" style="2" customWidth="1"/>
    <col min="14064" max="14064" width="13.5703125" style="2" bestFit="1" customWidth="1"/>
    <col min="14065" max="14065" width="10.42578125" style="2" customWidth="1"/>
    <col min="14066" max="14066" width="10.42578125" style="2" bestFit="1" customWidth="1"/>
    <col min="14067" max="14067" width="2.28515625" style="2" customWidth="1"/>
    <col min="14068" max="14068" width="11.7109375" style="2" bestFit="1" customWidth="1"/>
    <col min="14069" max="14069" width="7.7109375" style="2" bestFit="1" customWidth="1"/>
    <col min="14070" max="14070" width="1.85546875" style="2" customWidth="1"/>
    <col min="14071" max="14071" width="11" style="2" bestFit="1" customWidth="1"/>
    <col min="14072" max="14072" width="7.7109375" style="2" bestFit="1" customWidth="1"/>
    <col min="14073" max="14073" width="13.42578125" style="2" bestFit="1" customWidth="1"/>
    <col min="14074" max="14079" width="11.42578125" style="2" customWidth="1"/>
    <col min="14080" max="14080" width="13.42578125" style="2" bestFit="1" customWidth="1"/>
    <col min="14081" max="14081" width="13.42578125" style="2" customWidth="1"/>
    <col min="14082" max="14082" width="80" style="2" customWidth="1"/>
    <col min="14083" max="14087" width="9.140625" style="2"/>
    <col min="14088" max="14088" width="27.7109375" style="2" customWidth="1"/>
    <col min="14089" max="14089" width="9.140625" style="2"/>
    <col min="14090" max="14090" width="14" style="2" bestFit="1" customWidth="1"/>
    <col min="14091" max="14092" width="9.140625" style="2"/>
    <col min="14093" max="14093" width="12.5703125" style="2" bestFit="1" customWidth="1"/>
    <col min="14094" max="14317" width="9.140625" style="2"/>
    <col min="14318" max="14318" width="3.42578125" style="2" customWidth="1"/>
    <col min="14319" max="14319" width="25.28515625" style="2" customWidth="1"/>
    <col min="14320" max="14320" width="13.5703125" style="2" bestFit="1" customWidth="1"/>
    <col min="14321" max="14321" width="10.42578125" style="2" customWidth="1"/>
    <col min="14322" max="14322" width="10.42578125" style="2" bestFit="1" customWidth="1"/>
    <col min="14323" max="14323" width="2.28515625" style="2" customWidth="1"/>
    <col min="14324" max="14324" width="11.7109375" style="2" bestFit="1" customWidth="1"/>
    <col min="14325" max="14325" width="7.7109375" style="2" bestFit="1" customWidth="1"/>
    <col min="14326" max="14326" width="1.85546875" style="2" customWidth="1"/>
    <col min="14327" max="14327" width="11" style="2" bestFit="1" customWidth="1"/>
    <col min="14328" max="14328" width="7.7109375" style="2" bestFit="1" customWidth="1"/>
    <col min="14329" max="14329" width="13.42578125" style="2" bestFit="1" customWidth="1"/>
    <col min="14330" max="14335" width="11.42578125" style="2" customWidth="1"/>
    <col min="14336" max="14336" width="13.42578125" style="2" bestFit="1" customWidth="1"/>
    <col min="14337" max="14337" width="13.42578125" style="2" customWidth="1"/>
    <col min="14338" max="14338" width="80" style="2" customWidth="1"/>
    <col min="14339" max="14343" width="9.140625" style="2"/>
    <col min="14344" max="14344" width="27.7109375" style="2" customWidth="1"/>
    <col min="14345" max="14345" width="9.140625" style="2"/>
    <col min="14346" max="14346" width="14" style="2" bestFit="1" customWidth="1"/>
    <col min="14347" max="14348" width="9.140625" style="2"/>
    <col min="14349" max="14349" width="12.5703125" style="2" bestFit="1" customWidth="1"/>
    <col min="14350" max="14573" width="9.140625" style="2"/>
    <col min="14574" max="14574" width="3.42578125" style="2" customWidth="1"/>
    <col min="14575" max="14575" width="25.28515625" style="2" customWidth="1"/>
    <col min="14576" max="14576" width="13.5703125" style="2" bestFit="1" customWidth="1"/>
    <col min="14577" max="14577" width="10.42578125" style="2" customWidth="1"/>
    <col min="14578" max="14578" width="10.42578125" style="2" bestFit="1" customWidth="1"/>
    <col min="14579" max="14579" width="2.28515625" style="2" customWidth="1"/>
    <col min="14580" max="14580" width="11.7109375" style="2" bestFit="1" customWidth="1"/>
    <col min="14581" max="14581" width="7.7109375" style="2" bestFit="1" customWidth="1"/>
    <col min="14582" max="14582" width="1.85546875" style="2" customWidth="1"/>
    <col min="14583" max="14583" width="11" style="2" bestFit="1" customWidth="1"/>
    <col min="14584" max="14584" width="7.7109375" style="2" bestFit="1" customWidth="1"/>
    <col min="14585" max="14585" width="13.42578125" style="2" bestFit="1" customWidth="1"/>
    <col min="14586" max="14591" width="11.42578125" style="2" customWidth="1"/>
    <col min="14592" max="14592" width="13.42578125" style="2" bestFit="1" customWidth="1"/>
    <col min="14593" max="14593" width="13.42578125" style="2" customWidth="1"/>
    <col min="14594" max="14594" width="80" style="2" customWidth="1"/>
    <col min="14595" max="14599" width="9.140625" style="2"/>
    <col min="14600" max="14600" width="27.7109375" style="2" customWidth="1"/>
    <col min="14601" max="14601" width="9.140625" style="2"/>
    <col min="14602" max="14602" width="14" style="2" bestFit="1" customWidth="1"/>
    <col min="14603" max="14604" width="9.140625" style="2"/>
    <col min="14605" max="14605" width="12.5703125" style="2" bestFit="1" customWidth="1"/>
    <col min="14606" max="14829" width="9.140625" style="2"/>
    <col min="14830" max="14830" width="3.42578125" style="2" customWidth="1"/>
    <col min="14831" max="14831" width="25.28515625" style="2" customWidth="1"/>
    <col min="14832" max="14832" width="13.5703125" style="2" bestFit="1" customWidth="1"/>
    <col min="14833" max="14833" width="10.42578125" style="2" customWidth="1"/>
    <col min="14834" max="14834" width="10.42578125" style="2" bestFit="1" customWidth="1"/>
    <col min="14835" max="14835" width="2.28515625" style="2" customWidth="1"/>
    <col min="14836" max="14836" width="11.7109375" style="2" bestFit="1" customWidth="1"/>
    <col min="14837" max="14837" width="7.7109375" style="2" bestFit="1" customWidth="1"/>
    <col min="14838" max="14838" width="1.85546875" style="2" customWidth="1"/>
    <col min="14839" max="14839" width="11" style="2" bestFit="1" customWidth="1"/>
    <col min="14840" max="14840" width="7.7109375" style="2" bestFit="1" customWidth="1"/>
    <col min="14841" max="14841" width="13.42578125" style="2" bestFit="1" customWidth="1"/>
    <col min="14842" max="14847" width="11.42578125" style="2" customWidth="1"/>
    <col min="14848" max="14848" width="13.42578125" style="2" bestFit="1" customWidth="1"/>
    <col min="14849" max="14849" width="13.42578125" style="2" customWidth="1"/>
    <col min="14850" max="14850" width="80" style="2" customWidth="1"/>
    <col min="14851" max="14855" width="9.140625" style="2"/>
    <col min="14856" max="14856" width="27.7109375" style="2" customWidth="1"/>
    <col min="14857" max="14857" width="9.140625" style="2"/>
    <col min="14858" max="14858" width="14" style="2" bestFit="1" customWidth="1"/>
    <col min="14859" max="14860" width="9.140625" style="2"/>
    <col min="14861" max="14861" width="12.5703125" style="2" bestFit="1" customWidth="1"/>
    <col min="14862" max="15085" width="9.140625" style="2"/>
    <col min="15086" max="15086" width="3.42578125" style="2" customWidth="1"/>
    <col min="15087" max="15087" width="25.28515625" style="2" customWidth="1"/>
    <col min="15088" max="15088" width="13.5703125" style="2" bestFit="1" customWidth="1"/>
    <col min="15089" max="15089" width="10.42578125" style="2" customWidth="1"/>
    <col min="15090" max="15090" width="10.42578125" style="2" bestFit="1" customWidth="1"/>
    <col min="15091" max="15091" width="2.28515625" style="2" customWidth="1"/>
    <col min="15092" max="15092" width="11.7109375" style="2" bestFit="1" customWidth="1"/>
    <col min="15093" max="15093" width="7.7109375" style="2" bestFit="1" customWidth="1"/>
    <col min="15094" max="15094" width="1.85546875" style="2" customWidth="1"/>
    <col min="15095" max="15095" width="11" style="2" bestFit="1" customWidth="1"/>
    <col min="15096" max="15096" width="7.7109375" style="2" bestFit="1" customWidth="1"/>
    <col min="15097" max="15097" width="13.42578125" style="2" bestFit="1" customWidth="1"/>
    <col min="15098" max="15103" width="11.42578125" style="2" customWidth="1"/>
    <col min="15104" max="15104" width="13.42578125" style="2" bestFit="1" customWidth="1"/>
    <col min="15105" max="15105" width="13.42578125" style="2" customWidth="1"/>
    <col min="15106" max="15106" width="80" style="2" customWidth="1"/>
    <col min="15107" max="15111" width="9.140625" style="2"/>
    <col min="15112" max="15112" width="27.7109375" style="2" customWidth="1"/>
    <col min="15113" max="15113" width="9.140625" style="2"/>
    <col min="15114" max="15114" width="14" style="2" bestFit="1" customWidth="1"/>
    <col min="15115" max="15116" width="9.140625" style="2"/>
    <col min="15117" max="15117" width="12.5703125" style="2" bestFit="1" customWidth="1"/>
    <col min="15118" max="15341" width="9.140625" style="2"/>
    <col min="15342" max="15342" width="3.42578125" style="2" customWidth="1"/>
    <col min="15343" max="15343" width="25.28515625" style="2" customWidth="1"/>
    <col min="15344" max="15344" width="13.5703125" style="2" bestFit="1" customWidth="1"/>
    <col min="15345" max="15345" width="10.42578125" style="2" customWidth="1"/>
    <col min="15346" max="15346" width="10.42578125" style="2" bestFit="1" customWidth="1"/>
    <col min="15347" max="15347" width="2.28515625" style="2" customWidth="1"/>
    <col min="15348" max="15348" width="11.7109375" style="2" bestFit="1" customWidth="1"/>
    <col min="15349" max="15349" width="7.7109375" style="2" bestFit="1" customWidth="1"/>
    <col min="15350" max="15350" width="1.85546875" style="2" customWidth="1"/>
    <col min="15351" max="15351" width="11" style="2" bestFit="1" customWidth="1"/>
    <col min="15352" max="15352" width="7.7109375" style="2" bestFit="1" customWidth="1"/>
    <col min="15353" max="15353" width="13.42578125" style="2" bestFit="1" customWidth="1"/>
    <col min="15354" max="15359" width="11.42578125" style="2" customWidth="1"/>
    <col min="15360" max="15360" width="13.42578125" style="2" bestFit="1" customWidth="1"/>
    <col min="15361" max="15361" width="13.42578125" style="2" customWidth="1"/>
    <col min="15362" max="15362" width="80" style="2" customWidth="1"/>
    <col min="15363" max="15367" width="9.140625" style="2"/>
    <col min="15368" max="15368" width="27.7109375" style="2" customWidth="1"/>
    <col min="15369" max="15369" width="9.140625" style="2"/>
    <col min="15370" max="15370" width="14" style="2" bestFit="1" customWidth="1"/>
    <col min="15371" max="15372" width="9.140625" style="2"/>
    <col min="15373" max="15373" width="12.5703125" style="2" bestFit="1" customWidth="1"/>
    <col min="15374" max="15597" width="9.140625" style="2"/>
    <col min="15598" max="15598" width="3.42578125" style="2" customWidth="1"/>
    <col min="15599" max="15599" width="25.28515625" style="2" customWidth="1"/>
    <col min="15600" max="15600" width="13.5703125" style="2" bestFit="1" customWidth="1"/>
    <col min="15601" max="15601" width="10.42578125" style="2" customWidth="1"/>
    <col min="15602" max="15602" width="10.42578125" style="2" bestFit="1" customWidth="1"/>
    <col min="15603" max="15603" width="2.28515625" style="2" customWidth="1"/>
    <col min="15604" max="15604" width="11.7109375" style="2" bestFit="1" customWidth="1"/>
    <col min="15605" max="15605" width="7.7109375" style="2" bestFit="1" customWidth="1"/>
    <col min="15606" max="15606" width="1.85546875" style="2" customWidth="1"/>
    <col min="15607" max="15607" width="11" style="2" bestFit="1" customWidth="1"/>
    <col min="15608" max="15608" width="7.7109375" style="2" bestFit="1" customWidth="1"/>
    <col min="15609" max="15609" width="13.42578125" style="2" bestFit="1" customWidth="1"/>
    <col min="15610" max="15615" width="11.42578125" style="2" customWidth="1"/>
    <col min="15616" max="15616" width="13.42578125" style="2" bestFit="1" customWidth="1"/>
    <col min="15617" max="15617" width="13.42578125" style="2" customWidth="1"/>
    <col min="15618" max="15618" width="80" style="2" customWidth="1"/>
    <col min="15619" max="15623" width="9.140625" style="2"/>
    <col min="15624" max="15624" width="27.7109375" style="2" customWidth="1"/>
    <col min="15625" max="15625" width="9.140625" style="2"/>
    <col min="15626" max="15626" width="14" style="2" bestFit="1" customWidth="1"/>
    <col min="15627" max="15628" width="9.140625" style="2"/>
    <col min="15629" max="15629" width="12.5703125" style="2" bestFit="1" customWidth="1"/>
    <col min="15630" max="15853" width="9.140625" style="2"/>
    <col min="15854" max="15854" width="3.42578125" style="2" customWidth="1"/>
    <col min="15855" max="15855" width="25.28515625" style="2" customWidth="1"/>
    <col min="15856" max="15856" width="13.5703125" style="2" bestFit="1" customWidth="1"/>
    <col min="15857" max="15857" width="10.42578125" style="2" customWidth="1"/>
    <col min="15858" max="15858" width="10.42578125" style="2" bestFit="1" customWidth="1"/>
    <col min="15859" max="15859" width="2.28515625" style="2" customWidth="1"/>
    <col min="15860" max="15860" width="11.7109375" style="2" bestFit="1" customWidth="1"/>
    <col min="15861" max="15861" width="7.7109375" style="2" bestFit="1" customWidth="1"/>
    <col min="15862" max="15862" width="1.85546875" style="2" customWidth="1"/>
    <col min="15863" max="15863" width="11" style="2" bestFit="1" customWidth="1"/>
    <col min="15864" max="15864" width="7.7109375" style="2" bestFit="1" customWidth="1"/>
    <col min="15865" max="15865" width="13.42578125" style="2" bestFit="1" customWidth="1"/>
    <col min="15866" max="15871" width="11.42578125" style="2" customWidth="1"/>
    <col min="15872" max="15872" width="13.42578125" style="2" bestFit="1" customWidth="1"/>
    <col min="15873" max="15873" width="13.42578125" style="2" customWidth="1"/>
    <col min="15874" max="15874" width="80" style="2" customWidth="1"/>
    <col min="15875" max="15879" width="9.140625" style="2"/>
    <col min="15880" max="15880" width="27.7109375" style="2" customWidth="1"/>
    <col min="15881" max="15881" width="9.140625" style="2"/>
    <col min="15882" max="15882" width="14" style="2" bestFit="1" customWidth="1"/>
    <col min="15883" max="15884" width="9.140625" style="2"/>
    <col min="15885" max="15885" width="12.5703125" style="2" bestFit="1" customWidth="1"/>
    <col min="15886" max="16109" width="9.140625" style="2"/>
    <col min="16110" max="16110" width="3.42578125" style="2" customWidth="1"/>
    <col min="16111" max="16111" width="25.28515625" style="2" customWidth="1"/>
    <col min="16112" max="16112" width="13.5703125" style="2" bestFit="1" customWidth="1"/>
    <col min="16113" max="16113" width="10.42578125" style="2" customWidth="1"/>
    <col min="16114" max="16114" width="10.42578125" style="2" bestFit="1" customWidth="1"/>
    <col min="16115" max="16115" width="2.28515625" style="2" customWidth="1"/>
    <col min="16116" max="16116" width="11.7109375" style="2" bestFit="1" customWidth="1"/>
    <col min="16117" max="16117" width="7.7109375" style="2" bestFit="1" customWidth="1"/>
    <col min="16118" max="16118" width="1.85546875" style="2" customWidth="1"/>
    <col min="16119" max="16119" width="11" style="2" bestFit="1" customWidth="1"/>
    <col min="16120" max="16120" width="7.7109375" style="2" bestFit="1" customWidth="1"/>
    <col min="16121" max="16121" width="13.42578125" style="2" bestFit="1" customWidth="1"/>
    <col min="16122" max="16127" width="11.42578125" style="2" customWidth="1"/>
    <col min="16128" max="16128" width="13.42578125" style="2" bestFit="1" customWidth="1"/>
    <col min="16129" max="16129" width="13.42578125" style="2" customWidth="1"/>
    <col min="16130" max="16130" width="80" style="2" customWidth="1"/>
    <col min="16131" max="16135" width="9.140625" style="2"/>
    <col min="16136" max="16136" width="27.7109375" style="2" customWidth="1"/>
    <col min="16137" max="16137" width="9.140625" style="2"/>
    <col min="16138" max="16138" width="14" style="2" bestFit="1" customWidth="1"/>
    <col min="16139" max="16140" width="9.140625" style="2"/>
    <col min="16141" max="16141" width="12.5703125" style="2" bestFit="1" customWidth="1"/>
    <col min="16142" max="16384" width="9.140625" style="2"/>
  </cols>
  <sheetData>
    <row r="1" spans="1:3" ht="12.75" customHeight="1" x14ac:dyDescent="0.2">
      <c r="A1" s="1" t="s">
        <v>0</v>
      </c>
      <c r="B1" s="1"/>
      <c r="C1" s="1"/>
    </row>
    <row r="2" spans="1:3" ht="12.75" customHeight="1" x14ac:dyDescent="0.2">
      <c r="A2" s="1" t="s">
        <v>47</v>
      </c>
      <c r="B2" s="1"/>
      <c r="C2" s="1"/>
    </row>
    <row r="3" spans="1:3" ht="12.75" customHeight="1" x14ac:dyDescent="0.2">
      <c r="A3" s="3"/>
      <c r="B3" s="3"/>
      <c r="C3" s="3"/>
    </row>
    <row r="4" spans="1:3" ht="12.75" thickBot="1" x14ac:dyDescent="0.25">
      <c r="A4" s="4"/>
      <c r="B4" s="4"/>
      <c r="C4" s="4"/>
    </row>
    <row r="5" spans="1:3" s="7" customFormat="1" ht="12.75" customHeight="1" x14ac:dyDescent="0.2">
      <c r="A5" s="5"/>
      <c r="B5" s="5"/>
      <c r="C5" s="6" t="s">
        <v>48</v>
      </c>
    </row>
    <row r="6" spans="1:3" s="7" customFormat="1" ht="12.75" thickBot="1" x14ac:dyDescent="0.25">
      <c r="A6" s="8" t="s">
        <v>1</v>
      </c>
      <c r="B6" s="9"/>
      <c r="C6" s="10">
        <v>1220000</v>
      </c>
    </row>
    <row r="7" spans="1:3" s="7" customFormat="1" ht="6.75" customHeight="1" x14ac:dyDescent="0.2">
      <c r="A7" s="5"/>
      <c r="B7" s="5"/>
      <c r="C7" s="11"/>
    </row>
    <row r="8" spans="1:3" s="7" customFormat="1" x14ac:dyDescent="0.2">
      <c r="A8" s="12" t="s">
        <v>2</v>
      </c>
      <c r="B8" s="5"/>
      <c r="C8" s="11"/>
    </row>
    <row r="9" spans="1:3" s="7" customFormat="1" x14ac:dyDescent="0.2">
      <c r="A9" s="13"/>
      <c r="B9" s="5" t="s">
        <v>3</v>
      </c>
      <c r="C9" s="11">
        <v>11229080.000000002</v>
      </c>
    </row>
    <row r="10" spans="1:3" s="7" customFormat="1" x14ac:dyDescent="0.2">
      <c r="A10" s="13"/>
      <c r="B10" s="5" t="s">
        <v>4</v>
      </c>
      <c r="C10" s="11">
        <v>2411367</v>
      </c>
    </row>
    <row r="11" spans="1:3" s="7" customFormat="1" x14ac:dyDescent="0.2">
      <c r="A11" s="13"/>
      <c r="B11" s="5" t="s">
        <v>5</v>
      </c>
      <c r="C11" s="11">
        <v>3795100.0215894412</v>
      </c>
    </row>
    <row r="12" spans="1:3" s="7" customFormat="1" x14ac:dyDescent="0.2">
      <c r="A12" s="13"/>
      <c r="B12" s="5" t="s">
        <v>6</v>
      </c>
      <c r="C12" s="11">
        <v>1659403.0000000005</v>
      </c>
    </row>
    <row r="13" spans="1:3" s="7" customFormat="1" x14ac:dyDescent="0.2">
      <c r="A13" s="13"/>
      <c r="B13" s="5" t="s">
        <v>7</v>
      </c>
      <c r="C13" s="11">
        <v>2257920</v>
      </c>
    </row>
    <row r="14" spans="1:3" s="7" customFormat="1" x14ac:dyDescent="0.2">
      <c r="A14" s="13"/>
      <c r="B14" s="5" t="s">
        <v>8</v>
      </c>
      <c r="C14" s="11">
        <v>962411</v>
      </c>
    </row>
    <row r="15" spans="1:3" s="7" customFormat="1" x14ac:dyDescent="0.2">
      <c r="A15" s="13"/>
      <c r="B15" s="5" t="s">
        <v>9</v>
      </c>
      <c r="C15" s="11">
        <v>658449</v>
      </c>
    </row>
    <row r="16" spans="1:3" s="7" customFormat="1" x14ac:dyDescent="0.2">
      <c r="A16" s="13"/>
      <c r="B16" s="5" t="s">
        <v>10</v>
      </c>
      <c r="C16" s="11">
        <v>356895</v>
      </c>
    </row>
    <row r="17" spans="1:3" s="7" customFormat="1" x14ac:dyDescent="0.2">
      <c r="A17" s="13"/>
      <c r="B17" s="5" t="s">
        <v>11</v>
      </c>
      <c r="C17" s="11">
        <v>787500</v>
      </c>
    </row>
    <row r="18" spans="1:3" s="7" customFormat="1" x14ac:dyDescent="0.2">
      <c r="A18" s="13"/>
      <c r="B18" s="5" t="s">
        <v>12</v>
      </c>
      <c r="C18" s="11">
        <v>1800275.25</v>
      </c>
    </row>
    <row r="19" spans="1:3" s="7" customFormat="1" x14ac:dyDescent="0.2">
      <c r="A19" s="13"/>
      <c r="B19" s="5" t="s">
        <v>13</v>
      </c>
      <c r="C19" s="11">
        <v>672375</v>
      </c>
    </row>
    <row r="20" spans="1:3" s="7" customFormat="1" x14ac:dyDescent="0.2">
      <c r="A20" s="13"/>
      <c r="B20" s="5" t="s">
        <v>14</v>
      </c>
      <c r="C20" s="11">
        <v>470000</v>
      </c>
    </row>
    <row r="21" spans="1:3" s="7" customFormat="1" x14ac:dyDescent="0.2">
      <c r="A21" s="13"/>
      <c r="B21" s="5" t="s">
        <v>15</v>
      </c>
      <c r="C21" s="11">
        <f>267133.776-150425</f>
        <v>116708.77600000001</v>
      </c>
    </row>
    <row r="22" spans="1:3" s="7" customFormat="1" x14ac:dyDescent="0.2">
      <c r="A22" s="5"/>
      <c r="B22" s="14" t="s">
        <v>16</v>
      </c>
      <c r="C22" s="15">
        <f>SUM(C9:C21)</f>
        <v>27177484.047589444</v>
      </c>
    </row>
    <row r="23" spans="1:3" s="7" customFormat="1" x14ac:dyDescent="0.2">
      <c r="A23" s="5"/>
      <c r="B23" s="5"/>
      <c r="C23" s="11"/>
    </row>
    <row r="24" spans="1:3" s="7" customFormat="1" x14ac:dyDescent="0.2">
      <c r="A24" s="12" t="s">
        <v>17</v>
      </c>
      <c r="B24" s="18"/>
      <c r="C24" s="19"/>
    </row>
    <row r="25" spans="1:3" s="7" customFormat="1" x14ac:dyDescent="0.2">
      <c r="A25" s="16"/>
      <c r="B25" s="16" t="s">
        <v>18</v>
      </c>
      <c r="C25" s="20"/>
    </row>
    <row r="26" spans="1:3" s="7" customFormat="1" x14ac:dyDescent="0.2">
      <c r="A26" s="5"/>
      <c r="B26" s="5" t="s">
        <v>19</v>
      </c>
      <c r="C26" s="11">
        <v>13621672.630265713</v>
      </c>
    </row>
    <row r="27" spans="1:3" s="7" customFormat="1" x14ac:dyDescent="0.2">
      <c r="A27" s="5"/>
      <c r="B27" s="5" t="s">
        <v>20</v>
      </c>
      <c r="C27" s="11">
        <v>1093666.8328851806</v>
      </c>
    </row>
    <row r="28" spans="1:3" s="7" customFormat="1" x14ac:dyDescent="0.2">
      <c r="A28" s="5"/>
      <c r="B28" s="18" t="s">
        <v>21</v>
      </c>
      <c r="C28" s="19">
        <v>2307970</v>
      </c>
    </row>
    <row r="29" spans="1:3" s="7" customFormat="1" x14ac:dyDescent="0.2">
      <c r="A29" s="5"/>
      <c r="B29" s="21" t="s">
        <v>22</v>
      </c>
      <c r="C29" s="20">
        <f>SUM(C26:C28)</f>
        <v>17023309.463150892</v>
      </c>
    </row>
    <row r="30" spans="1:3" s="7" customFormat="1" ht="6.75" customHeight="1" x14ac:dyDescent="0.2">
      <c r="A30" s="5"/>
      <c r="B30" s="5"/>
      <c r="C30" s="11"/>
    </row>
    <row r="31" spans="1:3" s="7" customFormat="1" x14ac:dyDescent="0.2">
      <c r="A31" s="5"/>
      <c r="B31" s="16" t="s">
        <v>23</v>
      </c>
      <c r="C31" s="20"/>
    </row>
    <row r="32" spans="1:3" s="7" customFormat="1" x14ac:dyDescent="0.2">
      <c r="A32" s="5"/>
      <c r="B32" s="4" t="s">
        <v>24</v>
      </c>
      <c r="C32" s="11">
        <v>645750</v>
      </c>
    </row>
    <row r="33" spans="1:3" s="7" customFormat="1" x14ac:dyDescent="0.2">
      <c r="A33" s="5"/>
      <c r="B33" s="4" t="s">
        <v>25</v>
      </c>
      <c r="C33" s="11">
        <v>492776</v>
      </c>
    </row>
    <row r="34" spans="1:3" s="7" customFormat="1" ht="6" customHeight="1" x14ac:dyDescent="0.2">
      <c r="A34" s="5"/>
      <c r="B34" s="5"/>
      <c r="C34" s="11"/>
    </row>
    <row r="35" spans="1:3" s="7" customFormat="1" x14ac:dyDescent="0.2">
      <c r="A35" s="5"/>
      <c r="B35" s="16" t="s">
        <v>26</v>
      </c>
      <c r="C35" s="20"/>
    </row>
    <row r="36" spans="1:3" s="7" customFormat="1" x14ac:dyDescent="0.2">
      <c r="A36" s="5"/>
      <c r="B36" s="5" t="s">
        <v>27</v>
      </c>
      <c r="C36" s="11">
        <v>1040834</v>
      </c>
    </row>
    <row r="37" spans="1:3" s="7" customFormat="1" x14ac:dyDescent="0.2">
      <c r="A37" s="5"/>
      <c r="B37" s="5" t="s">
        <v>28</v>
      </c>
      <c r="C37" s="11">
        <v>283796.66666666663</v>
      </c>
    </row>
    <row r="38" spans="1:3" s="7" customFormat="1" x14ac:dyDescent="0.2">
      <c r="A38" s="5"/>
      <c r="B38" s="5" t="s">
        <v>29</v>
      </c>
      <c r="C38" s="11">
        <v>909000</v>
      </c>
    </row>
    <row r="39" spans="1:3" x14ac:dyDescent="0.2">
      <c r="A39" s="4"/>
      <c r="B39" s="4" t="s">
        <v>30</v>
      </c>
      <c r="C39" s="11">
        <v>723528</v>
      </c>
    </row>
    <row r="40" spans="1:3" x14ac:dyDescent="0.2">
      <c r="A40" s="4"/>
      <c r="B40" s="4" t="s">
        <v>31</v>
      </c>
      <c r="C40" s="11">
        <v>912327</v>
      </c>
    </row>
    <row r="41" spans="1:3" x14ac:dyDescent="0.2">
      <c r="A41" s="4"/>
      <c r="B41" s="4" t="s">
        <v>32</v>
      </c>
      <c r="C41" s="11">
        <v>564160</v>
      </c>
    </row>
    <row r="42" spans="1:3" x14ac:dyDescent="0.2">
      <c r="A42" s="4"/>
      <c r="B42" s="4" t="s">
        <v>33</v>
      </c>
      <c r="C42" s="11">
        <v>152500.04861111112</v>
      </c>
    </row>
    <row r="43" spans="1:3" x14ac:dyDescent="0.2">
      <c r="A43" s="4"/>
      <c r="B43" s="4" t="s">
        <v>34</v>
      </c>
      <c r="C43" s="11">
        <v>40700</v>
      </c>
    </row>
    <row r="44" spans="1:3" ht="3.75" customHeight="1" x14ac:dyDescent="0.2">
      <c r="A44" s="4"/>
      <c r="B44" s="4"/>
      <c r="C44" s="11"/>
    </row>
    <row r="45" spans="1:3" x14ac:dyDescent="0.2">
      <c r="A45" s="4"/>
      <c r="B45" s="22" t="s">
        <v>35</v>
      </c>
      <c r="C45" s="20"/>
    </row>
    <row r="46" spans="1:3" x14ac:dyDescent="0.2">
      <c r="A46" s="4"/>
      <c r="B46" s="5" t="s">
        <v>36</v>
      </c>
      <c r="C46" s="11">
        <v>210000</v>
      </c>
    </row>
    <row r="47" spans="1:3" x14ac:dyDescent="0.2">
      <c r="A47" s="4"/>
      <c r="B47" s="4" t="s">
        <v>37</v>
      </c>
      <c r="C47" s="11">
        <v>646008</v>
      </c>
    </row>
    <row r="48" spans="1:3" x14ac:dyDescent="0.2">
      <c r="A48" s="4"/>
      <c r="B48" s="4" t="s">
        <v>38</v>
      </c>
      <c r="C48" s="11">
        <f>215970.92598-150425</f>
        <v>65545.92598</v>
      </c>
    </row>
    <row r="49" spans="1:3" x14ac:dyDescent="0.2">
      <c r="A49" s="4"/>
      <c r="B49" s="4" t="s">
        <v>39</v>
      </c>
      <c r="C49" s="11">
        <v>574429.99999999988</v>
      </c>
    </row>
    <row r="50" spans="1:3" x14ac:dyDescent="0.2">
      <c r="A50" s="4"/>
      <c r="B50" s="4" t="s">
        <v>40</v>
      </c>
      <c r="C50" s="11">
        <v>355149.27</v>
      </c>
    </row>
    <row r="51" spans="1:3" s="7" customFormat="1" x14ac:dyDescent="0.2">
      <c r="A51" s="5"/>
      <c r="B51" s="5" t="s">
        <v>41</v>
      </c>
      <c r="C51" s="11">
        <v>114740</v>
      </c>
    </row>
    <row r="52" spans="1:3" s="7" customFormat="1" x14ac:dyDescent="0.2">
      <c r="A52" s="5"/>
      <c r="B52" s="5" t="s">
        <v>42</v>
      </c>
      <c r="C52" s="11">
        <v>165330.54</v>
      </c>
    </row>
    <row r="53" spans="1:3" s="7" customFormat="1" x14ac:dyDescent="0.2">
      <c r="A53" s="5"/>
      <c r="B53" s="5" t="s">
        <v>43</v>
      </c>
      <c r="C53" s="11">
        <v>225126.2</v>
      </c>
    </row>
    <row r="54" spans="1:3" s="7" customFormat="1" x14ac:dyDescent="0.2">
      <c r="A54" s="5"/>
      <c r="B54" s="5" t="s">
        <v>44</v>
      </c>
      <c r="C54" s="11">
        <v>279421</v>
      </c>
    </row>
    <row r="55" spans="1:3" x14ac:dyDescent="0.2">
      <c r="A55" s="4"/>
      <c r="B55" s="17" t="s">
        <v>45</v>
      </c>
      <c r="C55" s="15">
        <f>SUM(C29:C54)</f>
        <v>25424432.114408672</v>
      </c>
    </row>
    <row r="56" spans="1:3" ht="6" customHeight="1" x14ac:dyDescent="0.2">
      <c r="A56" s="4"/>
      <c r="B56" s="4"/>
      <c r="C56" s="20"/>
    </row>
    <row r="57" spans="1:3" ht="12.75" thickBot="1" x14ac:dyDescent="0.25">
      <c r="A57" s="23" t="s">
        <v>46</v>
      </c>
      <c r="B57" s="23"/>
      <c r="C57" s="24">
        <f>+C22-C55</f>
        <v>1753051.9331807718</v>
      </c>
    </row>
    <row r="58" spans="1:3" ht="13.5" thickTop="1" thickBot="1" x14ac:dyDescent="0.25">
      <c r="A58" s="4"/>
      <c r="B58" s="4"/>
      <c r="C58" s="25"/>
    </row>
  </sheetData>
  <mergeCells count="3">
    <mergeCell ref="A1:C1"/>
    <mergeCell ref="A2:C2"/>
    <mergeCell ref="A3:C3"/>
  </mergeCells>
  <printOptions horizontalCentered="1"/>
  <pageMargins left="0.36" right="0.34" top="1.56" bottom="0.39" header="0.36" footer="0.19"/>
  <pageSetup scale="93" orientation="portrait" r:id="rId1"/>
  <headerFooter alignWithMargins="0">
    <oddHeader>&amp;C&amp;"Arial,Bold"&amp;12San Antonio Zoological Society
Proposed Fiscal 2017 Operating Budget
&amp;10(with Comparison to 2016 Budget and Actuals)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Operating Budget</vt:lpstr>
      <vt:lpstr>'2019 Operating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Cole</dc:creator>
  <cp:lastModifiedBy>Rob Cole</cp:lastModifiedBy>
  <dcterms:created xsi:type="dcterms:W3CDTF">2019-01-04T15:10:26Z</dcterms:created>
  <dcterms:modified xsi:type="dcterms:W3CDTF">2019-01-04T15:42:04Z</dcterms:modified>
</cp:coreProperties>
</file>